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p19app01prod/teams/AGSPDStrategyevaluationreporting/Shared Documents/Publications/Incidence of Duty and VAT Taxation/2026/"/>
    </mc:Choice>
  </mc:AlternateContent>
  <xr:revisionPtr revIDLastSave="0" documentId="13_ncr:1_{7ED5E606-3A26-458B-86AF-020FDB06EFF5}" xr6:coauthVersionLast="47" xr6:coauthVersionMax="47" xr10:uidLastSave="{00000000-0000-0000-0000-000000000000}"/>
  <bookViews>
    <workbookView xWindow="-120" yWindow="-120" windowWidth="29040" windowHeight="15840" xr2:uid="{9238C1F6-19B8-4C1B-B73B-A69300F81BEE}"/>
  </bookViews>
  <sheets>
    <sheet name="Stout" sheetId="1" r:id="rId1"/>
    <sheet name="Lager" sheetId="2" r:id="rId2"/>
    <sheet name="Whiskey (Measure)" sheetId="3" r:id="rId3"/>
    <sheet name="Whiskey (Bottle)" sheetId="4" r:id="rId4"/>
    <sheet name="Unleaded Petrol" sheetId="6" r:id="rId5"/>
    <sheet name="Auto Diesel" sheetId="7" r:id="rId6"/>
    <sheet name="Cigarettes" sheetId="5" r:id="rId7"/>
  </sheets>
  <definedNames>
    <definedName name="_xlnm._FilterDatabase" localSheetId="0" hidden="1">Stout!$A$10:$A$25</definedName>
    <definedName name="_xlnm.Print_Area" localSheetId="5">'Auto Diesel'!$A$1:$G$25</definedName>
    <definedName name="_xlnm.Print_Area" localSheetId="6">Cigarettes!$A$1:$I$25</definedName>
    <definedName name="_xlnm.Print_Area" localSheetId="1">Lager!$A$1:$G$25</definedName>
    <definedName name="_xlnm.Print_Area" localSheetId="0">Stout!$A$1:$G$25</definedName>
    <definedName name="_xlnm.Print_Area" localSheetId="4">'Unleaded Petrol'!$A$1:$G$25</definedName>
    <definedName name="_xlnm.Print_Area" localSheetId="3">'Whiskey (Bottle)'!$A$1:$G$25</definedName>
    <definedName name="_xlnm.Print_Area" localSheetId="2">'Whiskey (Measure)'!$A$1:$G$25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  <c r="E13" i="4"/>
</calcChain>
</file>

<file path=xl/sharedStrings.xml><?xml version="1.0" encoding="utf-8"?>
<sst xmlns="http://schemas.openxmlformats.org/spreadsheetml/2006/main" count="58" uniqueCount="29">
  <si>
    <t xml:space="preserve">Incidence of Duty and VAT per Pint of Stout </t>
  </si>
  <si>
    <t>Total Tax Content €</t>
  </si>
  <si>
    <t>Tax Exclusive Price €</t>
  </si>
  <si>
    <t>Tax as a % of Price</t>
  </si>
  <si>
    <t>VAT Content €</t>
  </si>
  <si>
    <t>Excise Content €</t>
  </si>
  <si>
    <t xml:space="preserve">Incidence of Duty and VAT per Standard Measure of Whiskey </t>
  </si>
  <si>
    <t xml:space="preserve">Incidence of Duty and VAT per Bottle of Whiskey </t>
  </si>
  <si>
    <t>Incidence of Duty and VAT Per Packet of 20 Cigarettes</t>
  </si>
  <si>
    <t xml:space="preserve">Incidence of Duty and VAT Per Litre of Unleaded Petrol </t>
  </si>
  <si>
    <t xml:space="preserve">Tax as a % of Price </t>
  </si>
  <si>
    <t xml:space="preserve">Incidence of Duty and VAT Per Litre of Auto Diesel </t>
  </si>
  <si>
    <t>Excise Content (cent)</t>
  </si>
  <si>
    <t>Bar Price per Pint €</t>
  </si>
  <si>
    <t>Year</t>
  </si>
  <si>
    <t>Bar Price Per Pint €</t>
  </si>
  <si>
    <t>Price Per Bottle €</t>
  </si>
  <si>
    <t>Excise Content - Total €</t>
  </si>
  <si>
    <t>Excise Content - Ad Valorem €</t>
  </si>
  <si>
    <t>Excise Content - Specific €</t>
  </si>
  <si>
    <t>Tax Exclusive price €</t>
  </si>
  <si>
    <t>Retail Price €</t>
  </si>
  <si>
    <t>Price Per Measure €</t>
  </si>
  <si>
    <t>Price Per Litre (cent)</t>
  </si>
  <si>
    <t>VAT Content (cent)</t>
  </si>
  <si>
    <t>Total Tax Content (cent)</t>
  </si>
  <si>
    <t>Tax Exclusive Price (cent)</t>
  </si>
  <si>
    <t>Total Tax as % of Price</t>
  </si>
  <si>
    <t>Incidence of Duty and VAT per Pint of 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</si>
</sst>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.00_);\(#,##0.00\)"/>
    <numFmt numFmtId="166" formatCode="0.00_)"/>
    <numFmt numFmtId="167" formatCode="&quot;£&quot;#,##0.000_);\(&quot;£&quot;#,##0.000\)"/>
    <numFmt numFmtId="168" formatCode="0.0"/>
    <numFmt numFmtId="169" formatCode="0.000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10"/>
      <name val="Verdana"/>
      <family val="2"/>
    </font>
    <font>
      <sz val="10"/>
      <color indexed="10"/>
      <name val="Verdana"/>
      <family val="2"/>
    </font>
    <font>
      <b/>
      <sz val="10"/>
      <color indexed="21"/>
      <name val="Verdana"/>
      <family val="2"/>
    </font>
    <font>
      <sz val="10"/>
      <color indexed="8"/>
      <name val="Verdana"/>
      <family val="2"/>
    </font>
    <font>
      <i/>
      <sz val="10"/>
      <name val="Verdana"/>
      <family val="2"/>
    </font>
    <font>
      <sz val="10"/>
      <color indexed="2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/>
    <xf numFmtId="0" fontId="1" fillId="0" borderId="0"/>
    <xf numFmtId="0" fontId="12" fillId="0" borderId="0"/>
    <xf numFmtId="0" fontId="1" fillId="0" borderId="0"/>
    <xf numFmtId="0" fontId="1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/>
    <xf numFmtId="164" fontId="13" fillId="3" borderId="0" xfId="9" applyNumberFormat="1" applyFont="1" applyFill="1" applyBorder="1" applyAlignment="1">
      <alignment horizontal="center"/>
    </xf>
    <xf numFmtId="0" fontId="14" fillId="2" borderId="0" xfId="4" applyFont="1" applyFill="1" applyBorder="1"/>
    <xf numFmtId="0" fontId="15" fillId="2" borderId="0" xfId="4" applyFont="1" applyFill="1" applyBorder="1"/>
    <xf numFmtId="0" fontId="14" fillId="2" borderId="0" xfId="4" applyFont="1" applyFill="1" applyBorder="1" applyAlignment="1">
      <alignment wrapText="1"/>
    </xf>
    <xf numFmtId="0" fontId="14" fillId="0" borderId="0" xfId="4" applyFont="1"/>
    <xf numFmtId="0" fontId="15" fillId="3" borderId="0" xfId="4" applyFont="1" applyFill="1" applyBorder="1"/>
    <xf numFmtId="0" fontId="14" fillId="3" borderId="0" xfId="4" applyFont="1" applyFill="1" applyBorder="1" applyAlignment="1">
      <alignment horizontal="center" wrapText="1"/>
    </xf>
    <xf numFmtId="0" fontId="14" fillId="3" borderId="0" xfId="4" applyFont="1" applyFill="1" applyBorder="1" applyAlignment="1">
      <alignment wrapText="1"/>
    </xf>
    <xf numFmtId="0" fontId="14" fillId="3" borderId="0" xfId="4" applyFont="1" applyFill="1" applyBorder="1"/>
    <xf numFmtId="169" fontId="16" fillId="3" borderId="0" xfId="4" applyNumberFormat="1" applyFont="1" applyFill="1" applyBorder="1" applyProtection="1">
      <protection locked="0"/>
    </xf>
    <xf numFmtId="164" fontId="16" fillId="3" borderId="0" xfId="4" applyNumberFormat="1" applyFont="1" applyFill="1" applyBorder="1" applyProtection="1">
      <protection locked="0"/>
    </xf>
    <xf numFmtId="169" fontId="14" fillId="3" borderId="0" xfId="4" applyNumberFormat="1" applyFont="1" applyFill="1" applyBorder="1" applyProtection="1">
      <protection locked="0"/>
    </xf>
    <xf numFmtId="164" fontId="14" fillId="3" borderId="0" xfId="4" applyNumberFormat="1" applyFont="1" applyFill="1" applyBorder="1" applyProtection="1">
      <protection locked="0"/>
    </xf>
    <xf numFmtId="169" fontId="15" fillId="3" borderId="0" xfId="4" applyNumberFormat="1" applyFont="1" applyFill="1" applyBorder="1" applyProtection="1">
      <protection locked="0"/>
    </xf>
    <xf numFmtId="164" fontId="15" fillId="3" borderId="0" xfId="4" applyNumberFormat="1" applyFont="1" applyFill="1" applyBorder="1" applyProtection="1">
      <protection locked="0"/>
    </xf>
    <xf numFmtId="168" fontId="14" fillId="3" borderId="0" xfId="4" applyNumberFormat="1" applyFont="1" applyFill="1" applyBorder="1"/>
    <xf numFmtId="168" fontId="15" fillId="3" borderId="0" xfId="4" applyNumberFormat="1" applyFont="1" applyFill="1" applyBorder="1"/>
    <xf numFmtId="0" fontId="15" fillId="3" borderId="0" xfId="4" applyFont="1" applyFill="1" applyBorder="1" applyAlignment="1">
      <alignment horizontal="left" wrapText="1"/>
    </xf>
    <xf numFmtId="0" fontId="14" fillId="3" borderId="0" xfId="4" applyFont="1" applyFill="1"/>
    <xf numFmtId="0" fontId="13" fillId="3" borderId="0" xfId="4" applyFont="1" applyFill="1" applyBorder="1" applyAlignment="1">
      <alignment horizontal="center" wrapText="1"/>
    </xf>
    <xf numFmtId="0" fontId="3" fillId="2" borderId="0" xfId="6" applyFont="1" applyFill="1" applyBorder="1"/>
    <xf numFmtId="0" fontId="4" fillId="2" borderId="0" xfId="6" applyFont="1" applyFill="1" applyBorder="1"/>
    <xf numFmtId="164" fontId="4" fillId="2" borderId="0" xfId="9" applyNumberFormat="1" applyFont="1" applyFill="1" applyBorder="1"/>
    <xf numFmtId="0" fontId="5" fillId="2" borderId="0" xfId="6" applyFont="1" applyFill="1" applyBorder="1"/>
    <xf numFmtId="0" fontId="6" fillId="2" borderId="0" xfId="6" applyFont="1" applyFill="1" applyBorder="1"/>
    <xf numFmtId="0" fontId="7" fillId="3" borderId="0" xfId="6" applyFont="1" applyFill="1" applyBorder="1"/>
    <xf numFmtId="0" fontId="4" fillId="3" borderId="0" xfId="6" applyFont="1" applyFill="1" applyBorder="1" applyAlignment="1">
      <alignment horizontal="center"/>
    </xf>
    <xf numFmtId="0" fontId="5" fillId="3" borderId="0" xfId="6" applyFont="1" applyFill="1" applyBorder="1"/>
    <xf numFmtId="0" fontId="6" fillId="3" borderId="0" xfId="6" applyFont="1" applyFill="1" applyBorder="1"/>
    <xf numFmtId="0" fontId="3" fillId="3" borderId="0" xfId="6" applyFont="1" applyFill="1" applyBorder="1"/>
    <xf numFmtId="0" fontId="4" fillId="3" borderId="0" xfId="6" applyFont="1" applyFill="1" applyBorder="1"/>
    <xf numFmtId="164" fontId="4" fillId="4" borderId="1" xfId="9" applyNumberFormat="1" applyFont="1" applyFill="1" applyBorder="1" applyAlignment="1">
      <alignment horizontal="center"/>
    </xf>
    <xf numFmtId="164" fontId="4" fillId="4" borderId="2" xfId="9" applyNumberFormat="1" applyFont="1" applyFill="1" applyBorder="1" applyAlignment="1">
      <alignment horizontal="center"/>
    </xf>
    <xf numFmtId="0" fontId="4" fillId="4" borderId="3" xfId="6" applyFont="1" applyFill="1" applyBorder="1" applyAlignment="1">
      <alignment horizontal="center" vertical="center" wrapText="1"/>
    </xf>
    <xf numFmtId="0" fontId="4" fillId="3" borderId="4" xfId="6" applyFont="1" applyFill="1" applyBorder="1" applyAlignment="1">
      <alignment horizontal="center" vertical="center" wrapText="1"/>
    </xf>
    <xf numFmtId="0" fontId="4" fillId="4" borderId="4" xfId="6" applyFont="1" applyFill="1" applyBorder="1" applyAlignment="1">
      <alignment horizontal="center" vertical="center" wrapText="1"/>
    </xf>
    <xf numFmtId="0" fontId="4" fillId="3" borderId="4" xfId="6" applyFont="1" applyFill="1" applyBorder="1" applyAlignment="1">
      <alignment horizontal="center" vertical="center"/>
    </xf>
    <xf numFmtId="0" fontId="4" fillId="4" borderId="5" xfId="6" applyFont="1" applyFill="1" applyBorder="1" applyAlignment="1">
      <alignment horizontal="center" vertical="center" wrapText="1"/>
    </xf>
    <xf numFmtId="0" fontId="4" fillId="2" borderId="6" xfId="6" applyFont="1" applyFill="1" applyBorder="1"/>
    <xf numFmtId="0" fontId="4" fillId="2" borderId="7" xfId="6" applyFont="1" applyFill="1" applyBorder="1"/>
    <xf numFmtId="0" fontId="4" fillId="2" borderId="7" xfId="6" applyFont="1" applyFill="1" applyBorder="1" applyAlignment="1">
      <alignment horizontal="center"/>
    </xf>
    <xf numFmtId="0" fontId="4" fillId="0" borderId="4" xfId="6" applyFont="1" applyFill="1" applyBorder="1" applyAlignment="1">
      <alignment horizontal="center" vertical="center" wrapText="1"/>
    </xf>
    <xf numFmtId="0" fontId="4" fillId="4" borderId="8" xfId="6" applyFont="1" applyFill="1" applyBorder="1" applyAlignment="1">
      <alignment horizontal="center" vertical="center"/>
    </xf>
    <xf numFmtId="2" fontId="4" fillId="2" borderId="0" xfId="6" applyNumberFormat="1" applyFont="1" applyFill="1" applyBorder="1" applyAlignment="1">
      <alignment horizontal="center" vertical="center"/>
    </xf>
    <xf numFmtId="2" fontId="4" fillId="4" borderId="0" xfId="6" applyNumberFormat="1" applyFont="1" applyFill="1" applyBorder="1" applyAlignment="1">
      <alignment horizontal="center" vertical="center"/>
    </xf>
    <xf numFmtId="2" fontId="4" fillId="3" borderId="0" xfId="6" applyNumberFormat="1" applyFont="1" applyFill="1" applyBorder="1" applyAlignment="1">
      <alignment horizontal="center" vertical="center"/>
    </xf>
    <xf numFmtId="164" fontId="4" fillId="4" borderId="1" xfId="9" applyNumberFormat="1" applyFont="1" applyFill="1" applyBorder="1" applyAlignment="1">
      <alignment horizontal="center" vertical="center"/>
    </xf>
    <xf numFmtId="0" fontId="4" fillId="4" borderId="9" xfId="6" applyFont="1" applyFill="1" applyBorder="1" applyAlignment="1">
      <alignment horizontal="center" vertical="center"/>
    </xf>
    <xf numFmtId="166" fontId="4" fillId="2" borderId="0" xfId="6" applyNumberFormat="1" applyFont="1" applyFill="1" applyBorder="1" applyAlignment="1" applyProtection="1">
      <alignment horizontal="center" vertical="center"/>
      <protection locked="0"/>
    </xf>
    <xf numFmtId="166" fontId="4" fillId="4" borderId="0" xfId="6" applyNumberFormat="1" applyFont="1" applyFill="1" applyBorder="1" applyAlignment="1" applyProtection="1">
      <alignment horizontal="center" vertical="center"/>
      <protection locked="0"/>
    </xf>
    <xf numFmtId="166" fontId="4" fillId="4" borderId="0" xfId="6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4" fillId="4" borderId="3" xfId="4" applyFont="1" applyFill="1" applyBorder="1" applyAlignment="1">
      <alignment horizontal="center" vertical="center" wrapText="1"/>
    </xf>
    <xf numFmtId="0" fontId="4" fillId="3" borderId="4" xfId="4" applyFont="1" applyFill="1" applyBorder="1" applyAlignment="1">
      <alignment horizontal="center" vertical="center" wrapText="1"/>
    </xf>
    <xf numFmtId="0" fontId="4" fillId="4" borderId="4" xfId="4" applyFont="1" applyFill="1" applyBorder="1" applyAlignment="1">
      <alignment horizontal="center" vertical="center" wrapText="1"/>
    </xf>
    <xf numFmtId="0" fontId="4" fillId="4" borderId="5" xfId="4" applyFont="1" applyFill="1" applyBorder="1" applyAlignment="1">
      <alignment horizontal="center" vertical="center" wrapText="1"/>
    </xf>
    <xf numFmtId="0" fontId="4" fillId="3" borderId="0" xfId="4" applyFont="1" applyFill="1" applyBorder="1"/>
    <xf numFmtId="0" fontId="8" fillId="2" borderId="0" xfId="4" applyFont="1" applyFill="1" applyBorder="1" applyAlignment="1" applyProtection="1">
      <alignment horizontal="centerContinuous"/>
      <protection locked="0"/>
    </xf>
    <xf numFmtId="0" fontId="8" fillId="2" borderId="0" xfId="4" applyFont="1" applyFill="1" applyBorder="1" applyAlignment="1">
      <alignment horizontal="centerContinuous"/>
    </xf>
    <xf numFmtId="0" fontId="8" fillId="2" borderId="0" xfId="4" applyFont="1" applyFill="1" applyBorder="1" applyAlignment="1" applyProtection="1">
      <alignment horizontal="center"/>
      <protection locked="0"/>
    </xf>
    <xf numFmtId="0" fontId="4" fillId="4" borderId="8" xfId="4" applyFont="1" applyFill="1" applyBorder="1" applyAlignment="1">
      <alignment horizontal="center"/>
    </xf>
    <xf numFmtId="2" fontId="4" fillId="3" borderId="0" xfId="4" applyNumberFormat="1" applyFont="1" applyFill="1" applyBorder="1" applyAlignment="1">
      <alignment horizontal="center"/>
    </xf>
    <xf numFmtId="2" fontId="4" fillId="4" borderId="0" xfId="4" applyNumberFormat="1" applyFont="1" applyFill="1" applyBorder="1" applyAlignment="1">
      <alignment horizontal="center"/>
    </xf>
    <xf numFmtId="2" fontId="4" fillId="3" borderId="0" xfId="1" applyNumberFormat="1" applyFont="1" applyFill="1" applyBorder="1" applyAlignment="1">
      <alignment horizontal="center"/>
    </xf>
    <xf numFmtId="164" fontId="4" fillId="4" borderId="1" xfId="8" applyNumberFormat="1" applyFont="1" applyFill="1" applyBorder="1" applyAlignment="1">
      <alignment horizontal="center"/>
    </xf>
    <xf numFmtId="10" fontId="8" fillId="2" borderId="0" xfId="4" applyNumberFormat="1" applyFont="1" applyFill="1" applyBorder="1" applyAlignment="1" applyProtection="1">
      <alignment horizontal="center"/>
      <protection locked="0"/>
    </xf>
    <xf numFmtId="0" fontId="8" fillId="2" borderId="0" xfId="4" applyNumberFormat="1" applyFont="1" applyFill="1" applyBorder="1" applyAlignment="1" applyProtection="1">
      <alignment horizontal="center"/>
      <protection locked="0"/>
    </xf>
    <xf numFmtId="164" fontId="8" fillId="2" borderId="0" xfId="4" applyNumberFormat="1" applyFont="1" applyFill="1" applyBorder="1" applyAlignment="1" applyProtection="1">
      <alignment horizontal="center"/>
      <protection locked="0"/>
    </xf>
    <xf numFmtId="10" fontId="4" fillId="2" borderId="0" xfId="4" applyNumberFormat="1" applyFont="1" applyFill="1" applyBorder="1" applyAlignment="1" applyProtection="1">
      <alignment horizontal="center"/>
      <protection locked="0"/>
    </xf>
    <xf numFmtId="0" fontId="4" fillId="2" borderId="0" xfId="4" applyNumberFormat="1" applyFont="1" applyFill="1" applyBorder="1" applyAlignment="1" applyProtection="1">
      <alignment horizontal="center"/>
      <protection locked="0"/>
    </xf>
    <xf numFmtId="164" fontId="4" fillId="2" borderId="0" xfId="4" applyNumberFormat="1" applyFont="1" applyFill="1" applyBorder="1" applyAlignment="1" applyProtection="1">
      <alignment horizontal="center"/>
      <protection locked="0"/>
    </xf>
    <xf numFmtId="10" fontId="4" fillId="3" borderId="0" xfId="9" applyNumberFormat="1" applyFont="1" applyFill="1" applyBorder="1"/>
    <xf numFmtId="0" fontId="3" fillId="3" borderId="0" xfId="4" applyFont="1" applyFill="1" applyBorder="1"/>
    <xf numFmtId="10" fontId="3" fillId="3" borderId="0" xfId="9" applyNumberFormat="1" applyFont="1" applyFill="1" applyBorder="1"/>
    <xf numFmtId="2" fontId="4" fillId="2" borderId="0" xfId="4" applyNumberFormat="1" applyFont="1" applyFill="1" applyBorder="1" applyAlignment="1" applyProtection="1">
      <alignment horizontal="center"/>
      <protection locked="0"/>
    </xf>
    <xf numFmtId="2" fontId="3" fillId="2" borderId="0" xfId="4" applyNumberFormat="1" applyFont="1" applyFill="1" applyBorder="1" applyAlignment="1" applyProtection="1">
      <alignment horizontal="center"/>
      <protection locked="0"/>
    </xf>
    <xf numFmtId="10" fontId="3" fillId="2" borderId="0" xfId="4" applyNumberFormat="1" applyFont="1" applyFill="1" applyBorder="1" applyAlignment="1" applyProtection="1">
      <alignment horizontal="center"/>
      <protection locked="0"/>
    </xf>
    <xf numFmtId="164" fontId="3" fillId="2" borderId="0" xfId="4" applyNumberFormat="1" applyFont="1" applyFill="1" applyBorder="1" applyAlignment="1" applyProtection="1">
      <alignment horizontal="center"/>
      <protection locked="0"/>
    </xf>
    <xf numFmtId="164" fontId="8" fillId="3" borderId="0" xfId="4" applyNumberFormat="1" applyFont="1" applyFill="1" applyBorder="1" applyAlignment="1" applyProtection="1">
      <alignment horizontal="center"/>
      <protection locked="0"/>
    </xf>
    <xf numFmtId="167" fontId="8" fillId="2" borderId="0" xfId="4" applyNumberFormat="1" applyFont="1" applyFill="1" applyBorder="1" applyAlignment="1" applyProtection="1">
      <alignment horizontal="center"/>
      <protection locked="0"/>
    </xf>
    <xf numFmtId="9" fontId="8" fillId="2" borderId="0" xfId="4" applyNumberFormat="1" applyFont="1" applyFill="1" applyBorder="1" applyAlignment="1" applyProtection="1">
      <alignment horizontal="center"/>
      <protection locked="0"/>
    </xf>
    <xf numFmtId="164" fontId="4" fillId="2" borderId="0" xfId="4" applyNumberFormat="1" applyFont="1" applyFill="1" applyBorder="1"/>
    <xf numFmtId="0" fontId="4" fillId="3" borderId="0" xfId="4" applyFont="1" applyFill="1" applyBorder="1" applyAlignment="1"/>
    <xf numFmtId="0" fontId="4" fillId="3" borderId="0" xfId="4" applyFont="1" applyFill="1" applyAlignment="1"/>
    <xf numFmtId="0" fontId="9" fillId="2" borderId="0" xfId="4" applyFont="1" applyFill="1" applyBorder="1"/>
    <xf numFmtId="0" fontId="9" fillId="3" borderId="0" xfId="4" applyFont="1" applyFill="1" applyBorder="1"/>
    <xf numFmtId="0" fontId="4" fillId="4" borderId="8" xfId="4" applyFont="1" applyFill="1" applyBorder="1" applyAlignment="1">
      <alignment horizontal="center" vertical="center"/>
    </xf>
    <xf numFmtId="168" fontId="4" fillId="3" borderId="0" xfId="4" applyNumberFormat="1" applyFont="1" applyFill="1" applyBorder="1" applyAlignment="1">
      <alignment horizontal="center" vertical="center"/>
    </xf>
    <xf numFmtId="2" fontId="4" fillId="4" borderId="0" xfId="4" applyNumberFormat="1" applyFont="1" applyFill="1" applyBorder="1" applyAlignment="1">
      <alignment horizontal="center" vertical="center"/>
    </xf>
    <xf numFmtId="2" fontId="4" fillId="3" borderId="0" xfId="4" applyNumberFormat="1" applyFont="1" applyFill="1" applyBorder="1" applyAlignment="1">
      <alignment horizontal="center" vertical="center"/>
    </xf>
    <xf numFmtId="0" fontId="10" fillId="2" borderId="0" xfId="4" applyFont="1" applyFill="1" applyBorder="1"/>
    <xf numFmtId="2" fontId="4" fillId="4" borderId="0" xfId="9" applyNumberFormat="1" applyFont="1" applyFill="1" applyBorder="1" applyAlignment="1">
      <alignment horizontal="center"/>
    </xf>
    <xf numFmtId="0" fontId="4" fillId="2" borderId="10" xfId="4" applyFont="1" applyFill="1" applyBorder="1"/>
    <xf numFmtId="2" fontId="4" fillId="4" borderId="11" xfId="9" applyNumberFormat="1" applyFont="1" applyFill="1" applyBorder="1" applyAlignment="1">
      <alignment horizontal="center"/>
    </xf>
    <xf numFmtId="0" fontId="10" fillId="0" borderId="0" xfId="4" applyFont="1" applyFill="1" applyBorder="1"/>
    <xf numFmtId="0" fontId="3" fillId="0" borderId="0" xfId="4" applyFont="1" applyFill="1" applyBorder="1"/>
    <xf numFmtId="0" fontId="4" fillId="0" borderId="0" xfId="4" applyFont="1" applyFill="1" applyBorder="1"/>
    <xf numFmtId="166" fontId="4" fillId="3" borderId="0" xfId="6" applyNumberFormat="1" applyFont="1" applyFill="1" applyBorder="1" applyAlignment="1">
      <alignment horizontal="center" vertical="center"/>
    </xf>
    <xf numFmtId="0" fontId="10" fillId="3" borderId="0" xfId="4" applyFont="1" applyFill="1" applyBorder="1"/>
    <xf numFmtId="0" fontId="4" fillId="4" borderId="8" xfId="6" applyFont="1" applyFill="1" applyBorder="1" applyAlignment="1">
      <alignment horizontal="center"/>
    </xf>
    <xf numFmtId="166" fontId="4" fillId="2" borderId="0" xfId="6" applyNumberFormat="1" applyFont="1" applyFill="1" applyBorder="1" applyAlignment="1" applyProtection="1">
      <alignment horizontal="center"/>
      <protection locked="0"/>
    </xf>
    <xf numFmtId="166" fontId="4" fillId="4" borderId="0" xfId="6" applyNumberFormat="1" applyFont="1" applyFill="1" applyBorder="1" applyAlignment="1" applyProtection="1">
      <alignment horizontal="center"/>
      <protection locked="0"/>
    </xf>
    <xf numFmtId="166" fontId="4" fillId="3" borderId="0" xfId="6" applyNumberFormat="1" applyFont="1" applyFill="1" applyBorder="1" applyAlignment="1">
      <alignment horizontal="center"/>
    </xf>
    <xf numFmtId="166" fontId="4" fillId="4" borderId="0" xfId="6" applyNumberFormat="1" applyFont="1" applyFill="1" applyBorder="1" applyAlignment="1">
      <alignment horizontal="center"/>
    </xf>
    <xf numFmtId="2" fontId="4" fillId="3" borderId="0" xfId="6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166" fontId="4" fillId="2" borderId="0" xfId="0" applyNumberFormat="1" applyFont="1" applyFill="1" applyBorder="1" applyAlignment="1" applyProtection="1">
      <alignment horizontal="center"/>
      <protection locked="0"/>
    </xf>
    <xf numFmtId="166" fontId="4" fillId="4" borderId="0" xfId="0" applyNumberFormat="1" applyFont="1" applyFill="1" applyBorder="1" applyAlignment="1" applyProtection="1">
      <alignment horizontal="center"/>
      <protection locked="0"/>
    </xf>
    <xf numFmtId="166" fontId="4" fillId="2" borderId="0" xfId="0" applyNumberFormat="1" applyFont="1" applyFill="1" applyBorder="1" applyAlignment="1">
      <alignment horizontal="center"/>
    </xf>
    <xf numFmtId="166" fontId="4" fillId="4" borderId="0" xfId="0" applyNumberFormat="1" applyFont="1" applyFill="1" applyBorder="1" applyAlignment="1">
      <alignment horizontal="center"/>
    </xf>
    <xf numFmtId="168" fontId="4" fillId="2" borderId="0" xfId="0" applyNumberFormat="1" applyFont="1" applyFill="1" applyBorder="1" applyAlignment="1">
      <alignment horizontal="center"/>
    </xf>
    <xf numFmtId="2" fontId="4" fillId="4" borderId="0" xfId="1" applyNumberFormat="1" applyFont="1" applyFill="1" applyBorder="1" applyAlignment="1">
      <alignment horizontal="center"/>
    </xf>
    <xf numFmtId="0" fontId="4" fillId="4" borderId="9" xfId="4" applyFont="1" applyFill="1" applyBorder="1" applyAlignment="1">
      <alignment horizontal="center"/>
    </xf>
    <xf numFmtId="0" fontId="4" fillId="4" borderId="9" xfId="4" applyFont="1" applyFill="1" applyBorder="1" applyAlignment="1">
      <alignment horizontal="center" vertical="center"/>
    </xf>
    <xf numFmtId="2" fontId="4" fillId="3" borderId="11" xfId="6" applyNumberFormat="1" applyFont="1" applyFill="1" applyBorder="1" applyAlignment="1">
      <alignment horizontal="center" vertical="center"/>
    </xf>
    <xf numFmtId="2" fontId="4" fillId="4" borderId="11" xfId="6" applyNumberFormat="1" applyFont="1" applyFill="1" applyBorder="1" applyAlignment="1">
      <alignment horizontal="center" vertical="center"/>
    </xf>
    <xf numFmtId="164" fontId="4" fillId="4" borderId="2" xfId="9" applyNumberFormat="1" applyFont="1" applyFill="1" applyBorder="1" applyAlignment="1">
      <alignment horizontal="center" vertical="center"/>
    </xf>
    <xf numFmtId="166" fontId="4" fillId="2" borderId="11" xfId="6" applyNumberFormat="1" applyFont="1" applyFill="1" applyBorder="1" applyAlignment="1" applyProtection="1">
      <alignment horizontal="center" vertical="center"/>
      <protection locked="0"/>
    </xf>
    <xf numFmtId="166" fontId="4" fillId="4" borderId="11" xfId="6" applyNumberFormat="1" applyFont="1" applyFill="1" applyBorder="1" applyAlignment="1" applyProtection="1">
      <alignment horizontal="center" vertical="center"/>
      <protection locked="0"/>
    </xf>
    <xf numFmtId="166" fontId="4" fillId="3" borderId="11" xfId="6" applyNumberFormat="1" applyFont="1" applyFill="1" applyBorder="1" applyAlignment="1">
      <alignment horizontal="center" vertical="center"/>
    </xf>
    <xf numFmtId="166" fontId="4" fillId="4" borderId="11" xfId="6" applyNumberFormat="1" applyFont="1" applyFill="1" applyBorder="1" applyAlignment="1">
      <alignment horizontal="center" vertical="center"/>
    </xf>
    <xf numFmtId="2" fontId="4" fillId="4" borderId="11" xfId="4" applyNumberFormat="1" applyFont="1" applyFill="1" applyBorder="1" applyAlignment="1">
      <alignment horizontal="center"/>
    </xf>
    <xf numFmtId="2" fontId="4" fillId="3" borderId="11" xfId="4" applyNumberFormat="1" applyFont="1" applyFill="1" applyBorder="1" applyAlignment="1">
      <alignment horizontal="center"/>
    </xf>
    <xf numFmtId="168" fontId="4" fillId="3" borderId="11" xfId="4" applyNumberFormat="1" applyFont="1" applyFill="1" applyBorder="1" applyAlignment="1">
      <alignment horizontal="center" vertical="center"/>
    </xf>
    <xf numFmtId="2" fontId="4" fillId="4" borderId="11" xfId="4" applyNumberFormat="1" applyFont="1" applyFill="1" applyBorder="1" applyAlignment="1">
      <alignment horizontal="center" vertical="center"/>
    </xf>
    <xf numFmtId="2" fontId="4" fillId="3" borderId="11" xfId="4" applyNumberFormat="1" applyFont="1" applyFill="1" applyBorder="1" applyAlignment="1">
      <alignment horizontal="center" vertical="center"/>
    </xf>
    <xf numFmtId="2" fontId="4" fillId="3" borderId="11" xfId="1" applyNumberFormat="1" applyFont="1" applyFill="1" applyBorder="1" applyAlignment="1">
      <alignment horizontal="center"/>
    </xf>
    <xf numFmtId="164" fontId="4" fillId="4" borderId="2" xfId="8" applyNumberFormat="1" applyFont="1" applyFill="1" applyBorder="1" applyAlignment="1">
      <alignment horizontal="center"/>
    </xf>
    <xf numFmtId="0" fontId="4" fillId="4" borderId="8" xfId="4" applyFont="1" applyFill="1" applyBorder="1" applyAlignment="1">
      <alignment horizontal="center" vertical="center" wrapText="1"/>
    </xf>
    <xf numFmtId="2" fontId="4" fillId="4" borderId="0" xfId="4" applyNumberFormat="1" applyFont="1" applyFill="1" applyBorder="1" applyAlignment="1">
      <alignment horizontal="center" vertical="center" wrapText="1"/>
    </xf>
    <xf numFmtId="164" fontId="4" fillId="4" borderId="1" xfId="8" applyNumberFormat="1" applyFont="1" applyFill="1" applyBorder="1" applyAlignment="1">
      <alignment horizontal="center" vertical="center" wrapText="1"/>
    </xf>
    <xf numFmtId="164" fontId="4" fillId="4" borderId="1" xfId="4" applyNumberFormat="1" applyFont="1" applyFill="1" applyBorder="1" applyAlignment="1">
      <alignment horizontal="center" vertical="center" wrapText="1"/>
    </xf>
    <xf numFmtId="0" fontId="4" fillId="4" borderId="8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4" borderId="0" xfId="6" applyFont="1" applyFill="1" applyBorder="1" applyAlignment="1">
      <alignment horizontal="center" vertical="center" wrapText="1"/>
    </xf>
    <xf numFmtId="0" fontId="4" fillId="0" borderId="0" xfId="6" applyFont="1" applyFill="1" applyBorder="1" applyAlignment="1">
      <alignment horizontal="center" vertical="center" wrapText="1"/>
    </xf>
    <xf numFmtId="2" fontId="4" fillId="4" borderId="0" xfId="6" applyNumberFormat="1" applyFont="1" applyFill="1" applyBorder="1" applyAlignment="1">
      <alignment horizontal="center" vertical="center" wrapText="1"/>
    </xf>
    <xf numFmtId="164" fontId="4" fillId="4" borderId="1" xfId="6" applyNumberFormat="1" applyFont="1" applyFill="1" applyBorder="1" applyAlignment="1">
      <alignment horizontal="center" vertical="center" wrapText="1"/>
    </xf>
    <xf numFmtId="2" fontId="4" fillId="3" borderId="0" xfId="6" applyNumberFormat="1" applyFont="1" applyFill="1" applyBorder="1" applyAlignment="1">
      <alignment horizontal="center" vertical="center" wrapText="1"/>
    </xf>
    <xf numFmtId="2" fontId="4" fillId="3" borderId="0" xfId="4" applyNumberFormat="1" applyFont="1" applyFill="1" applyBorder="1" applyAlignment="1">
      <alignment horizontal="center" vertical="center" wrapText="1"/>
    </xf>
    <xf numFmtId="168" fontId="4" fillId="3" borderId="0" xfId="4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/>
    </xf>
    <xf numFmtId="2" fontId="17" fillId="4" borderId="0" xfId="4" applyNumberFormat="1" applyFont="1" applyFill="1" applyBorder="1" applyAlignment="1">
      <alignment horizontal="center" vertical="center" wrapText="1"/>
    </xf>
    <xf numFmtId="0" fontId="4" fillId="3" borderId="0" xfId="4" applyFont="1" applyFill="1" applyBorder="1" applyAlignment="1">
      <alignment horizontal="center" vertical="center" wrapText="1"/>
    </xf>
    <xf numFmtId="0" fontId="4" fillId="4" borderId="0" xfId="4" applyFont="1" applyFill="1" applyBorder="1" applyAlignment="1">
      <alignment horizontal="center" vertical="center" wrapText="1"/>
    </xf>
    <xf numFmtId="0" fontId="4" fillId="4" borderId="0" xfId="6" applyNumberFormat="1" applyFont="1" applyFill="1" applyBorder="1" applyAlignment="1">
      <alignment horizontal="center" wrapText="1"/>
    </xf>
    <xf numFmtId="0" fontId="3" fillId="4" borderId="12" xfId="6" applyFont="1" applyFill="1" applyBorder="1" applyAlignment="1">
      <alignment horizontal="center" vertical="center"/>
    </xf>
    <xf numFmtId="0" fontId="3" fillId="4" borderId="13" xfId="6" applyFont="1" applyFill="1" applyBorder="1" applyAlignment="1">
      <alignment horizontal="center" vertical="center"/>
    </xf>
    <xf numFmtId="0" fontId="3" fillId="4" borderId="14" xfId="6" applyFont="1" applyFill="1" applyBorder="1" applyAlignment="1">
      <alignment horizontal="center" vertical="center"/>
    </xf>
    <xf numFmtId="0" fontId="3" fillId="4" borderId="3" xfId="6" applyFont="1" applyFill="1" applyBorder="1" applyAlignment="1">
      <alignment horizontal="center" vertical="center"/>
    </xf>
    <xf numFmtId="0" fontId="3" fillId="4" borderId="4" xfId="6" applyFont="1" applyFill="1" applyBorder="1" applyAlignment="1">
      <alignment horizontal="center" vertical="center"/>
    </xf>
    <xf numFmtId="0" fontId="3" fillId="4" borderId="5" xfId="6" applyFont="1" applyFill="1" applyBorder="1" applyAlignment="1">
      <alignment horizontal="center" vertical="center"/>
    </xf>
    <xf numFmtId="0" fontId="3" fillId="4" borderId="3" xfId="6" applyFont="1" applyFill="1" applyBorder="1" applyAlignment="1">
      <alignment horizontal="center" vertical="center" wrapText="1"/>
    </xf>
    <xf numFmtId="0" fontId="3" fillId="4" borderId="4" xfId="6" applyFont="1" applyFill="1" applyBorder="1" applyAlignment="1">
      <alignment horizontal="center" vertical="center" wrapText="1"/>
    </xf>
    <xf numFmtId="0" fontId="3" fillId="4" borderId="5" xfId="6" applyFont="1" applyFill="1" applyBorder="1" applyAlignment="1">
      <alignment horizontal="center" vertical="center" wrapText="1"/>
    </xf>
    <xf numFmtId="0" fontId="3" fillId="4" borderId="3" xfId="4" applyFont="1" applyFill="1" applyBorder="1" applyAlignment="1">
      <alignment horizontal="center" vertical="center" wrapText="1"/>
    </xf>
    <xf numFmtId="0" fontId="3" fillId="4" borderId="4" xfId="4" applyFont="1" applyFill="1" applyBorder="1" applyAlignment="1">
      <alignment horizontal="center" vertical="center" wrapText="1"/>
    </xf>
    <xf numFmtId="0" fontId="3" fillId="4" borderId="5" xfId="4" applyFont="1" applyFill="1" applyBorder="1" applyAlignment="1">
      <alignment horizontal="center" vertical="center" wrapText="1"/>
    </xf>
    <xf numFmtId="0" fontId="3" fillId="4" borderId="3" xfId="4" applyFont="1" applyFill="1" applyBorder="1" applyAlignment="1">
      <alignment horizontal="center" vertical="center"/>
    </xf>
    <xf numFmtId="0" fontId="3" fillId="4" borderId="4" xfId="4" applyFont="1" applyFill="1" applyBorder="1" applyAlignment="1">
      <alignment horizontal="center" vertical="center"/>
    </xf>
    <xf numFmtId="0" fontId="3" fillId="4" borderId="5" xfId="4" applyFont="1" applyFill="1" applyBorder="1" applyAlignment="1">
      <alignment horizontal="center" vertical="center"/>
    </xf>
  </cellXfs>
  <cellStyles count="10">
    <cellStyle name="Comma 2" xfId="1" xr:uid="{6FBEC28C-C754-44DB-A76D-FE7A3940582F}"/>
    <cellStyle name="Comma 3" xfId="2" xr:uid="{B4C97A8C-CE8B-4BDD-8BE6-C8A95AC8F72A}"/>
    <cellStyle name="Normal" xfId="0" builtinId="0"/>
    <cellStyle name="Normal 2" xfId="3" xr:uid="{DE6764FE-82D2-4AE9-A2A3-C45803BA92FD}"/>
    <cellStyle name="Normal 2 2" xfId="4" xr:uid="{6E3BC7E7-8864-4B01-8C5F-C5B0D3BC47F9}"/>
    <cellStyle name="Normal 3" xfId="5" xr:uid="{4873FD39-FDFD-41DE-B764-213346C20259}"/>
    <cellStyle name="Normal 4" xfId="6" xr:uid="{59B1952F-3EAF-4EA2-A83B-B02B00E49EBD}"/>
    <cellStyle name="Normal 5" xfId="7" xr:uid="{EA81E39F-01D3-4672-87EA-D517E845705B}"/>
    <cellStyle name="Percent" xfId="8" builtinId="5"/>
    <cellStyle name="Percent 2" xfId="9" xr:uid="{40C48B74-689F-4AB7-A0AB-AEF360046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E892D2F6-A857-6A7F-051B-5358F0482DEC}"/>
            </a:ext>
          </a:extLst>
        </xdr:cNvPr>
        <xdr:cNvSpPr txBox="1">
          <a:spLocks noChangeArrowheads="1"/>
        </xdr:cNvSpPr>
      </xdr:nvSpPr>
      <xdr:spPr bwMode="auto">
        <a:xfrm>
          <a:off x="57150" y="0"/>
          <a:ext cx="6200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IE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Since October 1993, when the system for charging duty was changed to an "end product" basis, the unit of charge has been the hectolitre per percent alcohol by volume.</a:t>
          </a: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7B5A-E9A6-4B3C-BA18-A87A94447601}">
  <dimension ref="A1:H25"/>
  <sheetViews>
    <sheetView showGridLines="0" tabSelected="1" zoomScaleNormal="100" zoomScaleSheetLayoutView="100" zoomScalePageLayoutView="85" workbookViewId="0">
      <selection activeCell="J12" sqref="J12"/>
    </sheetView>
  </sheetViews>
  <sheetFormatPr defaultRowHeight="12.75" x14ac:dyDescent="0.2"/>
  <cols>
    <col min="1" max="1" width="15.42578125" style="41" customWidth="1"/>
    <col min="2" max="2" width="21.5703125" style="41" customWidth="1"/>
    <col min="3" max="3" width="18.7109375" style="41" customWidth="1"/>
    <col min="4" max="4" width="19.7109375" style="41" customWidth="1"/>
    <col min="5" max="5" width="20.5703125" style="41" customWidth="1"/>
    <col min="6" max="6" width="23.28515625" style="41" customWidth="1"/>
    <col min="7" max="7" width="20.85546875" style="41" customWidth="1"/>
    <col min="8" max="10" width="15.42578125" style="40" customWidth="1"/>
    <col min="11" max="11" width="12.42578125" style="40" customWidth="1"/>
    <col min="12" max="16384" width="9.140625" style="40"/>
  </cols>
  <sheetData>
    <row r="1" spans="1:7" s="26" customFormat="1" ht="25.15" customHeight="1" x14ac:dyDescent="0.2">
      <c r="A1" s="148" t="s">
        <v>0</v>
      </c>
      <c r="B1" s="149"/>
      <c r="C1" s="149"/>
      <c r="D1" s="149"/>
      <c r="E1" s="149"/>
      <c r="F1" s="149"/>
      <c r="G1" s="150"/>
    </row>
    <row r="2" spans="1:7" s="22" customFormat="1" ht="18.600000000000001" customHeight="1" x14ac:dyDescent="0.2">
      <c r="A2" s="34" t="s">
        <v>14</v>
      </c>
      <c r="B2" s="35" t="s">
        <v>13</v>
      </c>
      <c r="C2" s="36" t="s">
        <v>5</v>
      </c>
      <c r="D2" s="35" t="s">
        <v>4</v>
      </c>
      <c r="E2" s="36" t="s">
        <v>1</v>
      </c>
      <c r="F2" s="37" t="s">
        <v>2</v>
      </c>
      <c r="G2" s="38" t="s">
        <v>3</v>
      </c>
    </row>
    <row r="3" spans="1:7" s="22" customFormat="1" ht="14.1" customHeight="1" x14ac:dyDescent="0.2">
      <c r="A3" s="134">
        <v>2025</v>
      </c>
      <c r="B3" s="135">
        <v>6.08</v>
      </c>
      <c r="C3" s="136">
        <v>0.54</v>
      </c>
      <c r="D3" s="135">
        <v>1.1399999999999999</v>
      </c>
      <c r="E3" s="136">
        <v>1.68</v>
      </c>
      <c r="F3" s="46">
        <v>4.4000000000000004</v>
      </c>
      <c r="G3" s="139">
        <v>0.27600000000000002</v>
      </c>
    </row>
    <row r="4" spans="1:7" s="22" customFormat="1" ht="14.1" customHeight="1" x14ac:dyDescent="0.2">
      <c r="A4" s="134">
        <v>2024</v>
      </c>
      <c r="B4" s="140">
        <v>5.82</v>
      </c>
      <c r="C4" s="136">
        <v>0.54</v>
      </c>
      <c r="D4" s="135">
        <v>1.0900000000000001</v>
      </c>
      <c r="E4" s="136">
        <v>1.63</v>
      </c>
      <c r="F4" s="46">
        <v>4.1900000000000004</v>
      </c>
      <c r="G4" s="139">
        <v>0.28000000000000003</v>
      </c>
    </row>
    <row r="5" spans="1:7" s="22" customFormat="1" ht="14.1" customHeight="1" x14ac:dyDescent="0.2">
      <c r="A5" s="134">
        <v>2023</v>
      </c>
      <c r="B5" s="140">
        <v>5.64</v>
      </c>
      <c r="C5" s="136">
        <v>0.54</v>
      </c>
      <c r="D5" s="135">
        <v>1.05</v>
      </c>
      <c r="E5" s="136">
        <v>1.59</v>
      </c>
      <c r="F5" s="46">
        <v>4.05</v>
      </c>
      <c r="G5" s="139">
        <v>0.28199999999999997</v>
      </c>
    </row>
    <row r="6" spans="1:7" s="22" customFormat="1" ht="14.1" customHeight="1" x14ac:dyDescent="0.2">
      <c r="A6" s="134">
        <v>2022</v>
      </c>
      <c r="B6" s="106">
        <v>5.16</v>
      </c>
      <c r="C6" s="107">
        <v>0.54</v>
      </c>
      <c r="D6" s="106">
        <v>0.96</v>
      </c>
      <c r="E6" s="107">
        <v>1.5</v>
      </c>
      <c r="F6" s="106">
        <v>3.66</v>
      </c>
      <c r="G6" s="32">
        <v>0.29099999999999998</v>
      </c>
    </row>
    <row r="7" spans="1:7" s="22" customFormat="1" ht="14.1" customHeight="1" x14ac:dyDescent="0.2">
      <c r="A7" s="134">
        <v>2021</v>
      </c>
      <c r="B7" s="106">
        <v>4.95</v>
      </c>
      <c r="C7" s="107">
        <v>0.54</v>
      </c>
      <c r="D7" s="106">
        <v>0.93</v>
      </c>
      <c r="E7" s="107">
        <v>1.46</v>
      </c>
      <c r="F7" s="106">
        <v>3.49</v>
      </c>
      <c r="G7" s="32">
        <v>0.29499999999999998</v>
      </c>
    </row>
    <row r="8" spans="1:7" s="22" customFormat="1" ht="14.1" customHeight="1" x14ac:dyDescent="0.2">
      <c r="A8" s="134">
        <v>2020</v>
      </c>
      <c r="B8" s="106">
        <v>4.88</v>
      </c>
      <c r="C8" s="107">
        <v>0.54</v>
      </c>
      <c r="D8" s="106">
        <v>0.85</v>
      </c>
      <c r="E8" s="107">
        <v>1.38</v>
      </c>
      <c r="F8" s="106">
        <v>3.5</v>
      </c>
      <c r="G8" s="32">
        <v>0.28299999999999997</v>
      </c>
    </row>
    <row r="9" spans="1:7" s="22" customFormat="1" ht="14.1" customHeight="1" x14ac:dyDescent="0.2">
      <c r="A9" s="43">
        <v>2019</v>
      </c>
      <c r="B9" s="106">
        <v>4.66</v>
      </c>
      <c r="C9" s="107">
        <v>0.54</v>
      </c>
      <c r="D9" s="106">
        <v>0.87</v>
      </c>
      <c r="E9" s="107">
        <v>1.41</v>
      </c>
      <c r="F9" s="106">
        <v>3.25</v>
      </c>
      <c r="G9" s="32">
        <v>0.30199999999999999</v>
      </c>
    </row>
    <row r="10" spans="1:7" s="22" customFormat="1" ht="14.1" customHeight="1" x14ac:dyDescent="0.2">
      <c r="A10" s="43">
        <v>2018</v>
      </c>
      <c r="B10" s="106">
        <v>4.62</v>
      </c>
      <c r="C10" s="107">
        <v>0.54</v>
      </c>
      <c r="D10" s="106">
        <v>0.86</v>
      </c>
      <c r="E10" s="107">
        <v>1.4</v>
      </c>
      <c r="F10" s="106">
        <v>3.22</v>
      </c>
      <c r="G10" s="32">
        <v>0.30299999999999999</v>
      </c>
    </row>
    <row r="11" spans="1:7" s="24" customFormat="1" ht="14.1" customHeight="1" x14ac:dyDescent="0.2">
      <c r="A11" s="43">
        <v>2017</v>
      </c>
      <c r="B11" s="106">
        <v>4.4800000000000004</v>
      </c>
      <c r="C11" s="107">
        <v>0.54</v>
      </c>
      <c r="D11" s="106">
        <v>0.80705691056910567</v>
      </c>
      <c r="E11" s="107">
        <v>1.37</v>
      </c>
      <c r="F11" s="106">
        <v>3.11</v>
      </c>
      <c r="G11" s="32">
        <v>0.30599999999999999</v>
      </c>
    </row>
    <row r="12" spans="1:7" s="25" customFormat="1" ht="14.1" customHeight="1" x14ac:dyDescent="0.2">
      <c r="A12" s="43">
        <v>2016</v>
      </c>
      <c r="B12" s="46">
        <v>4.34</v>
      </c>
      <c r="C12" s="45">
        <v>0.54</v>
      </c>
      <c r="D12" s="46">
        <v>0.80705691056910567</v>
      </c>
      <c r="E12" s="45">
        <v>1.35</v>
      </c>
      <c r="F12" s="46">
        <v>2.99</v>
      </c>
      <c r="G12" s="47">
        <v>0.31</v>
      </c>
    </row>
    <row r="13" spans="1:7" s="25" customFormat="1" ht="14.1" customHeight="1" x14ac:dyDescent="0.2">
      <c r="A13" s="43">
        <v>2015</v>
      </c>
      <c r="B13" s="46">
        <v>4.32</v>
      </c>
      <c r="C13" s="45">
        <v>0.54</v>
      </c>
      <c r="D13" s="46">
        <v>0.81</v>
      </c>
      <c r="E13" s="45">
        <v>1.34</v>
      </c>
      <c r="F13" s="46">
        <v>2.97</v>
      </c>
      <c r="G13" s="47">
        <v>0.311</v>
      </c>
    </row>
    <row r="14" spans="1:7" s="21" customFormat="1" ht="14.1" customHeight="1" x14ac:dyDescent="0.2">
      <c r="A14" s="43">
        <v>2014</v>
      </c>
      <c r="B14" s="46">
        <v>4.3</v>
      </c>
      <c r="C14" s="45">
        <v>0.54</v>
      </c>
      <c r="D14" s="46">
        <v>0.8</v>
      </c>
      <c r="E14" s="45">
        <v>1.34</v>
      </c>
      <c r="F14" s="46">
        <v>2.96</v>
      </c>
      <c r="G14" s="47">
        <v>0.312</v>
      </c>
    </row>
    <row r="15" spans="1:7" s="22" customFormat="1" ht="14.1" customHeight="1" x14ac:dyDescent="0.2">
      <c r="A15" s="43">
        <v>2013</v>
      </c>
      <c r="B15" s="46">
        <v>4.28</v>
      </c>
      <c r="C15" s="45">
        <v>0.54</v>
      </c>
      <c r="D15" s="46">
        <v>0.8</v>
      </c>
      <c r="E15" s="45">
        <v>1.34</v>
      </c>
      <c r="F15" s="46">
        <v>2.95</v>
      </c>
      <c r="G15" s="47">
        <v>0.312</v>
      </c>
    </row>
    <row r="16" spans="1:7" s="21" customFormat="1" ht="14.1" customHeight="1" x14ac:dyDescent="0.2">
      <c r="A16" s="43">
        <v>2012</v>
      </c>
      <c r="B16" s="46">
        <v>4.0119999999999996</v>
      </c>
      <c r="C16" s="45">
        <v>0.37299310400000008</v>
      </c>
      <c r="D16" s="46">
        <v>0.75021138211382099</v>
      </c>
      <c r="E16" s="45">
        <v>1.1232044861138211</v>
      </c>
      <c r="F16" s="46">
        <v>2.8887955138861785</v>
      </c>
      <c r="G16" s="47">
        <v>0.27996123781501026</v>
      </c>
    </row>
    <row r="17" spans="1:8" s="22" customFormat="1" ht="14.1" customHeight="1" x14ac:dyDescent="0.2">
      <c r="A17" s="43">
        <v>2011</v>
      </c>
      <c r="B17" s="46">
        <v>3.9489999999999998</v>
      </c>
      <c r="C17" s="45">
        <v>0.37299310400000008</v>
      </c>
      <c r="D17" s="46">
        <v>0.6853636363636364</v>
      </c>
      <c r="E17" s="45">
        <v>1.0583567403636365</v>
      </c>
      <c r="F17" s="46">
        <v>2.8906432596363634</v>
      </c>
      <c r="G17" s="47">
        <v>0.26800626496926727</v>
      </c>
    </row>
    <row r="18" spans="1:8" s="22" customFormat="1" ht="14.1" customHeight="1" x14ac:dyDescent="0.2">
      <c r="A18" s="43">
        <v>2010</v>
      </c>
      <c r="B18" s="46">
        <v>3.9550000000000001</v>
      </c>
      <c r="C18" s="45">
        <v>0.37299310400000008</v>
      </c>
      <c r="D18" s="46">
        <v>0.68640495867768603</v>
      </c>
      <c r="E18" s="45">
        <v>1.059398062677686</v>
      </c>
      <c r="F18" s="46">
        <v>2.8956019373223141</v>
      </c>
      <c r="G18" s="47">
        <v>0.26786297412836563</v>
      </c>
    </row>
    <row r="19" spans="1:8" s="21" customFormat="1" ht="14.1" customHeight="1" x14ac:dyDescent="0.2">
      <c r="A19" s="43">
        <v>2009</v>
      </c>
      <c r="B19" s="46">
        <v>4.0890000000000004</v>
      </c>
      <c r="C19" s="45">
        <v>0.47099999999999997</v>
      </c>
      <c r="D19" s="46">
        <v>0.72356790123456793</v>
      </c>
      <c r="E19" s="45">
        <v>1.194567901234568</v>
      </c>
      <c r="F19" s="46">
        <v>2.8944320987654324</v>
      </c>
      <c r="G19" s="47">
        <v>0.29214181981769821</v>
      </c>
    </row>
    <row r="20" spans="1:8" ht="14.1" customHeight="1" x14ac:dyDescent="0.2">
      <c r="A20" s="43">
        <v>2008</v>
      </c>
      <c r="B20" s="46">
        <v>4.0940000000000003</v>
      </c>
      <c r="C20" s="45">
        <v>0.47099999999999997</v>
      </c>
      <c r="D20" s="46">
        <v>0.71052892561983483</v>
      </c>
      <c r="E20" s="45">
        <v>1.1815289256198347</v>
      </c>
      <c r="F20" s="46">
        <v>2.9124710743801656</v>
      </c>
      <c r="G20" s="47">
        <v>0.28860012838784432</v>
      </c>
      <c r="H20" s="39"/>
    </row>
    <row r="21" spans="1:8" ht="14.1" customHeight="1" x14ac:dyDescent="0.2">
      <c r="A21" s="43">
        <v>2007</v>
      </c>
      <c r="B21" s="46">
        <v>3.8479999999999999</v>
      </c>
      <c r="C21" s="45">
        <v>0.47099999999999997</v>
      </c>
      <c r="D21" s="46">
        <v>0.66783471074380163</v>
      </c>
      <c r="E21" s="45">
        <v>1.1388347107438017</v>
      </c>
      <c r="F21" s="46">
        <v>2.7091652892561982</v>
      </c>
      <c r="G21" s="47">
        <v>0.29595496640951191</v>
      </c>
      <c r="H21" s="39"/>
    </row>
    <row r="22" spans="1:8" ht="14.1" customHeight="1" x14ac:dyDescent="0.2">
      <c r="A22" s="43">
        <v>2006</v>
      </c>
      <c r="B22" s="46">
        <v>3.7440000000000002</v>
      </c>
      <c r="C22" s="45">
        <v>0.47099999999999997</v>
      </c>
      <c r="D22" s="46">
        <v>0.64978512396694221</v>
      </c>
      <c r="E22" s="45">
        <v>1.1207851239669422</v>
      </c>
      <c r="F22" s="46">
        <v>2.623214876033058</v>
      </c>
      <c r="G22" s="47">
        <v>0.29935500105954649</v>
      </c>
      <c r="H22" s="39"/>
    </row>
    <row r="23" spans="1:8" ht="14.1" customHeight="1" x14ac:dyDescent="0.2">
      <c r="A23" s="43">
        <v>2005</v>
      </c>
      <c r="B23" s="46">
        <v>3.625</v>
      </c>
      <c r="C23" s="45">
        <v>0.47099999999999997</v>
      </c>
      <c r="D23" s="46">
        <v>0.62913223140495866</v>
      </c>
      <c r="E23" s="45">
        <v>1.1001322314049586</v>
      </c>
      <c r="F23" s="46">
        <v>2.5248677685950414</v>
      </c>
      <c r="G23" s="47">
        <v>0.30348475349102305</v>
      </c>
      <c r="H23" s="39"/>
    </row>
    <row r="24" spans="1:8" ht="14.1" customHeight="1" x14ac:dyDescent="0.2">
      <c r="A24" s="43">
        <v>2004</v>
      </c>
      <c r="B24" s="46">
        <v>3.5510000000000002</v>
      </c>
      <c r="C24" s="45">
        <v>0.47099999999999997</v>
      </c>
      <c r="D24" s="46">
        <v>0.61628925619834718</v>
      </c>
      <c r="E24" s="45">
        <v>1.0872892561983472</v>
      </c>
      <c r="F24" s="46">
        <v>2.463710743801653</v>
      </c>
      <c r="G24" s="47">
        <v>0.30619241233408817</v>
      </c>
      <c r="H24" s="39"/>
    </row>
    <row r="25" spans="1:8" ht="14.1" customHeight="1" x14ac:dyDescent="0.2">
      <c r="A25" s="48">
        <v>2003</v>
      </c>
      <c r="B25" s="116">
        <v>3.4159999999999999</v>
      </c>
      <c r="C25" s="117">
        <v>0.47099999999999997</v>
      </c>
      <c r="D25" s="116">
        <v>0.59285950413223143</v>
      </c>
      <c r="E25" s="117">
        <v>1.0638595041322314</v>
      </c>
      <c r="F25" s="116">
        <v>2.3521404958677685</v>
      </c>
      <c r="G25" s="118">
        <v>0.31143428106915438</v>
      </c>
      <c r="H25" s="39"/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&amp;C&amp;"Verdana,Bold"&amp;10&amp;K009999Incidence of Duty and VAT</oddHeader>
    <oddFooter>&amp;L&amp;G&amp;C&amp;P&amp;R&amp;G</oddFooter>
  </headerFooter>
  <colBreaks count="1" manualBreakCount="1">
    <brk id="7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45C7-44B7-4FAD-A721-6191444426E0}">
  <dimension ref="A1:G25"/>
  <sheetViews>
    <sheetView zoomScaleNormal="100" zoomScaleSheetLayoutView="100" zoomScalePageLayoutView="85" workbookViewId="0">
      <selection activeCell="G3" sqref="G3"/>
    </sheetView>
  </sheetViews>
  <sheetFormatPr defaultRowHeight="12.75" x14ac:dyDescent="0.2"/>
  <cols>
    <col min="1" max="1" width="15.42578125" style="22" customWidth="1"/>
    <col min="2" max="2" width="21.5703125" style="22" customWidth="1"/>
    <col min="3" max="3" width="18.7109375" style="22" customWidth="1"/>
    <col min="4" max="4" width="19.7109375" style="22" customWidth="1"/>
    <col min="5" max="5" width="20.85546875" style="22" customWidth="1"/>
    <col min="6" max="6" width="22.7109375" style="22" customWidth="1"/>
    <col min="7" max="7" width="19.5703125" style="22" customWidth="1"/>
    <col min="8" max="10" width="15.42578125" style="22" customWidth="1"/>
    <col min="11" max="11" width="12.42578125" style="22" customWidth="1"/>
    <col min="12" max="16384" width="9.140625" style="22"/>
  </cols>
  <sheetData>
    <row r="1" spans="1:7" s="26" customFormat="1" ht="25.15" customHeight="1" x14ac:dyDescent="0.2">
      <c r="A1" s="151" t="s">
        <v>28</v>
      </c>
      <c r="B1" s="152"/>
      <c r="C1" s="152"/>
      <c r="D1" s="152"/>
      <c r="E1" s="152"/>
      <c r="F1" s="152"/>
      <c r="G1" s="153"/>
    </row>
    <row r="2" spans="1:7" ht="18.600000000000001" customHeight="1" x14ac:dyDescent="0.2">
      <c r="A2" s="34" t="s">
        <v>14</v>
      </c>
      <c r="B2" s="42" t="s">
        <v>15</v>
      </c>
      <c r="C2" s="36" t="s">
        <v>5</v>
      </c>
      <c r="D2" s="35" t="s">
        <v>4</v>
      </c>
      <c r="E2" s="36" t="s">
        <v>1</v>
      </c>
      <c r="F2" s="42" t="s">
        <v>2</v>
      </c>
      <c r="G2" s="38" t="s">
        <v>3</v>
      </c>
    </row>
    <row r="3" spans="1:7" ht="14.1" customHeight="1" x14ac:dyDescent="0.2">
      <c r="A3" s="134">
        <v>2025</v>
      </c>
      <c r="B3" s="137">
        <v>6.51</v>
      </c>
      <c r="C3" s="136">
        <v>0.54</v>
      </c>
      <c r="D3" s="135">
        <v>1.22</v>
      </c>
      <c r="E3" s="136">
        <v>1.76</v>
      </c>
      <c r="F3" s="137">
        <v>4.75</v>
      </c>
      <c r="G3" s="132">
        <v>0.27</v>
      </c>
    </row>
    <row r="4" spans="1:7" ht="14.1" customHeight="1" x14ac:dyDescent="0.2">
      <c r="A4" s="134">
        <v>2024</v>
      </c>
      <c r="B4" s="106">
        <v>6.2560000000000002</v>
      </c>
      <c r="C4" s="136">
        <v>0.54</v>
      </c>
      <c r="D4" s="135">
        <v>1.17</v>
      </c>
      <c r="E4" s="136">
        <v>1.71</v>
      </c>
      <c r="F4" s="106">
        <v>4.55</v>
      </c>
      <c r="G4" s="132">
        <v>0.27300000000000002</v>
      </c>
    </row>
    <row r="5" spans="1:7" ht="14.1" customHeight="1" x14ac:dyDescent="0.2">
      <c r="A5" s="134">
        <v>2023</v>
      </c>
      <c r="B5" s="143">
        <v>6.07</v>
      </c>
      <c r="C5" s="136">
        <v>0.54</v>
      </c>
      <c r="D5" s="135">
        <v>1.1299999999999999</v>
      </c>
      <c r="E5" s="136">
        <v>1.67</v>
      </c>
      <c r="F5" s="106">
        <v>4.4000000000000004</v>
      </c>
      <c r="G5" s="139">
        <v>0.27500000000000002</v>
      </c>
    </row>
    <row r="6" spans="1:7" ht="14.1" customHeight="1" x14ac:dyDescent="0.2">
      <c r="A6" s="134">
        <v>2022</v>
      </c>
      <c r="B6" s="137">
        <v>5.57</v>
      </c>
      <c r="C6" s="136">
        <v>0.54</v>
      </c>
      <c r="D6" s="135">
        <v>1.04</v>
      </c>
      <c r="E6" s="136">
        <v>1.58</v>
      </c>
      <c r="F6" s="137">
        <v>3.99</v>
      </c>
      <c r="G6" s="139">
        <v>0.28299999999999997</v>
      </c>
    </row>
    <row r="7" spans="1:7" ht="14.1" customHeight="1" x14ac:dyDescent="0.2">
      <c r="A7" s="43">
        <v>2021</v>
      </c>
      <c r="B7" s="106">
        <v>5.31</v>
      </c>
      <c r="C7" s="107">
        <v>0.54</v>
      </c>
      <c r="D7" s="106">
        <v>0.99</v>
      </c>
      <c r="E7" s="107">
        <v>1.53</v>
      </c>
      <c r="F7" s="106">
        <v>3.78</v>
      </c>
      <c r="G7" s="32">
        <v>0.28799999999999998</v>
      </c>
    </row>
    <row r="8" spans="1:7" ht="14.1" customHeight="1" x14ac:dyDescent="0.2">
      <c r="A8" s="43">
        <v>2020</v>
      </c>
      <c r="B8" s="106">
        <v>5.26</v>
      </c>
      <c r="C8" s="107">
        <v>0.54</v>
      </c>
      <c r="D8" s="106">
        <v>0.91</v>
      </c>
      <c r="E8" s="107">
        <v>1.45</v>
      </c>
      <c r="F8" s="106">
        <v>3.81</v>
      </c>
      <c r="G8" s="32">
        <v>0.27500000000000002</v>
      </c>
    </row>
    <row r="9" spans="1:7" ht="14.1" customHeight="1" x14ac:dyDescent="0.2">
      <c r="A9" s="43">
        <v>2019</v>
      </c>
      <c r="B9" s="106">
        <v>5.0599999999999996</v>
      </c>
      <c r="C9" s="107">
        <v>0.54</v>
      </c>
      <c r="D9" s="106">
        <v>0.95</v>
      </c>
      <c r="E9" s="107">
        <v>1.48</v>
      </c>
      <c r="F9" s="106">
        <v>3.58</v>
      </c>
      <c r="G9" s="32">
        <v>0.29299999999999998</v>
      </c>
    </row>
    <row r="10" spans="1:7" ht="14.1" customHeight="1" x14ac:dyDescent="0.2">
      <c r="A10" s="43">
        <v>2018</v>
      </c>
      <c r="B10" s="106">
        <v>5</v>
      </c>
      <c r="C10" s="107">
        <v>0.54</v>
      </c>
      <c r="D10" s="106">
        <v>0.94</v>
      </c>
      <c r="E10" s="107">
        <v>1.47</v>
      </c>
      <c r="F10" s="106">
        <v>3.53</v>
      </c>
      <c r="G10" s="32">
        <v>0.29399999999999998</v>
      </c>
    </row>
    <row r="11" spans="1:7" s="24" customFormat="1" ht="14.1" customHeight="1" x14ac:dyDescent="0.2">
      <c r="A11" s="43">
        <v>2017</v>
      </c>
      <c r="B11" s="44">
        <v>4.87</v>
      </c>
      <c r="C11" s="45">
        <v>0.53539112</v>
      </c>
      <c r="D11" s="46">
        <v>0.91</v>
      </c>
      <c r="E11" s="45">
        <v>1.45</v>
      </c>
      <c r="F11" s="44">
        <v>3.43</v>
      </c>
      <c r="G11" s="47">
        <v>0.29699999999999999</v>
      </c>
    </row>
    <row r="12" spans="1:7" s="25" customFormat="1" ht="14.1" customHeight="1" x14ac:dyDescent="0.2">
      <c r="A12" s="43">
        <v>2016</v>
      </c>
      <c r="B12" s="44">
        <v>4.7300000000000004</v>
      </c>
      <c r="C12" s="45">
        <v>0.53539112</v>
      </c>
      <c r="D12" s="46">
        <v>0.87736585365853659</v>
      </c>
      <c r="E12" s="45">
        <v>1.42</v>
      </c>
      <c r="F12" s="44">
        <v>3.31</v>
      </c>
      <c r="G12" s="47">
        <v>0.30021141649048622</v>
      </c>
    </row>
    <row r="13" spans="1:7" s="25" customFormat="1" ht="14.1" customHeight="1" x14ac:dyDescent="0.2">
      <c r="A13" s="43">
        <v>2015</v>
      </c>
      <c r="B13" s="44">
        <v>4.6900000000000004</v>
      </c>
      <c r="C13" s="45">
        <v>0.54</v>
      </c>
      <c r="D13" s="46">
        <v>0.88</v>
      </c>
      <c r="E13" s="45">
        <v>1.41</v>
      </c>
      <c r="F13" s="44">
        <v>3.28</v>
      </c>
      <c r="G13" s="47">
        <v>0.30099999999999999</v>
      </c>
    </row>
    <row r="14" spans="1:7" s="21" customFormat="1" ht="14.1" customHeight="1" x14ac:dyDescent="0.2">
      <c r="A14" s="43">
        <v>2014</v>
      </c>
      <c r="B14" s="44">
        <v>4.67</v>
      </c>
      <c r="C14" s="45">
        <v>0.54</v>
      </c>
      <c r="D14" s="46">
        <v>0.87</v>
      </c>
      <c r="E14" s="45">
        <v>1.41</v>
      </c>
      <c r="F14" s="44">
        <v>3.26</v>
      </c>
      <c r="G14" s="47">
        <v>0.30199999999999999</v>
      </c>
    </row>
    <row r="15" spans="1:7" ht="14.1" customHeight="1" x14ac:dyDescent="0.2">
      <c r="A15" s="43">
        <v>2013</v>
      </c>
      <c r="B15" s="44">
        <v>4.66</v>
      </c>
      <c r="C15" s="45">
        <v>0.54</v>
      </c>
      <c r="D15" s="46">
        <v>0.87</v>
      </c>
      <c r="E15" s="45">
        <v>1.41</v>
      </c>
      <c r="F15" s="44">
        <v>3.25</v>
      </c>
      <c r="G15" s="47">
        <v>0.30199999999999999</v>
      </c>
    </row>
    <row r="16" spans="1:7" s="21" customFormat="1" ht="14.1" customHeight="1" x14ac:dyDescent="0.2">
      <c r="A16" s="43">
        <v>2012</v>
      </c>
      <c r="B16" s="44">
        <v>4.3879999999999999</v>
      </c>
      <c r="C16" s="45">
        <v>0.37299310400000008</v>
      </c>
      <c r="D16" s="46">
        <v>0.82052032520325202</v>
      </c>
      <c r="E16" s="45">
        <v>1.1935134292032521</v>
      </c>
      <c r="F16" s="44">
        <v>3.194486570796748</v>
      </c>
      <c r="G16" s="47">
        <v>0.27199485624504377</v>
      </c>
    </row>
    <row r="17" spans="1:7" s="21" customFormat="1" ht="14.1" customHeight="1" x14ac:dyDescent="0.2">
      <c r="A17" s="43">
        <v>2011</v>
      </c>
      <c r="B17" s="44">
        <v>4.3339999999999996</v>
      </c>
      <c r="C17" s="45">
        <v>0.37299310400000008</v>
      </c>
      <c r="D17" s="46">
        <v>0.75218181818181817</v>
      </c>
      <c r="E17" s="45">
        <v>1.1251749221818184</v>
      </c>
      <c r="F17" s="44">
        <v>3.2088250778181813</v>
      </c>
      <c r="G17" s="47">
        <v>0.25961581037882292</v>
      </c>
    </row>
    <row r="18" spans="1:7" ht="14.1" customHeight="1" x14ac:dyDescent="0.2">
      <c r="A18" s="43">
        <v>2010</v>
      </c>
      <c r="B18" s="44">
        <v>4.3470000000000004</v>
      </c>
      <c r="C18" s="45">
        <v>0.37299310400000008</v>
      </c>
      <c r="D18" s="46">
        <v>0.75443801652892573</v>
      </c>
      <c r="E18" s="45">
        <v>1.1274311205289258</v>
      </c>
      <c r="F18" s="44">
        <v>3.2195688794710744</v>
      </c>
      <c r="G18" s="47">
        <v>0.25935843582445955</v>
      </c>
    </row>
    <row r="19" spans="1:7" s="21" customFormat="1" ht="14.1" customHeight="1" x14ac:dyDescent="0.2">
      <c r="A19" s="43">
        <v>2009</v>
      </c>
      <c r="B19" s="44">
        <v>4.5010000000000003</v>
      </c>
      <c r="C19" s="45">
        <v>0.47099999999999997</v>
      </c>
      <c r="D19" s="46">
        <v>0.79647325102880662</v>
      </c>
      <c r="E19" s="45">
        <v>1.2674732510288065</v>
      </c>
      <c r="F19" s="44">
        <v>3.2335267489711939</v>
      </c>
      <c r="G19" s="47">
        <v>0.28159814508527137</v>
      </c>
    </row>
    <row r="20" spans="1:7" ht="14.1" customHeight="1" x14ac:dyDescent="0.2">
      <c r="A20" s="43">
        <v>2008</v>
      </c>
      <c r="B20" s="44">
        <v>4.4969999999999999</v>
      </c>
      <c r="C20" s="45">
        <v>0.47099999999999997</v>
      </c>
      <c r="D20" s="46">
        <v>0.78047107438016528</v>
      </c>
      <c r="E20" s="45">
        <v>1.2514710743801651</v>
      </c>
      <c r="F20" s="44">
        <v>3.2455289256198347</v>
      </c>
      <c r="G20" s="47">
        <v>0.27829021000226045</v>
      </c>
    </row>
    <row r="21" spans="1:7" ht="14.1" customHeight="1" x14ac:dyDescent="0.2">
      <c r="A21" s="43">
        <v>2007</v>
      </c>
      <c r="B21" s="44">
        <v>4.2560000000000002</v>
      </c>
      <c r="C21" s="45">
        <v>0.47099999999999997</v>
      </c>
      <c r="D21" s="46">
        <v>0.73864462809917364</v>
      </c>
      <c r="E21" s="45">
        <v>1.2096446280991735</v>
      </c>
      <c r="F21" s="44">
        <v>3.0463553719008267</v>
      </c>
      <c r="G21" s="47">
        <v>0.28422101224134716</v>
      </c>
    </row>
    <row r="22" spans="1:7" ht="14.1" customHeight="1" x14ac:dyDescent="0.2">
      <c r="A22" s="43">
        <v>2006</v>
      </c>
      <c r="B22" s="44">
        <v>4.1269999999999998</v>
      </c>
      <c r="C22" s="45">
        <v>0.47099999999999997</v>
      </c>
      <c r="D22" s="46">
        <v>0.71625619834710741</v>
      </c>
      <c r="E22" s="45">
        <v>1.1872561983471073</v>
      </c>
      <c r="F22" s="44">
        <v>2.9397438016528925</v>
      </c>
      <c r="G22" s="47">
        <v>0.28768020313717163</v>
      </c>
    </row>
    <row r="23" spans="1:7" ht="14.1" customHeight="1" x14ac:dyDescent="0.2">
      <c r="A23" s="43">
        <v>2005</v>
      </c>
      <c r="B23" s="44">
        <v>3.9830000000000001</v>
      </c>
      <c r="C23" s="45">
        <v>0.47099999999999997</v>
      </c>
      <c r="D23" s="46">
        <v>0.69126446280991738</v>
      </c>
      <c r="E23" s="45">
        <v>1.1622644628099175</v>
      </c>
      <c r="F23" s="44">
        <v>2.8207355371900826</v>
      </c>
      <c r="G23" s="47">
        <v>0.29180629244537221</v>
      </c>
    </row>
    <row r="24" spans="1:7" ht="14.1" customHeight="1" x14ac:dyDescent="0.2">
      <c r="A24" s="43">
        <v>2004</v>
      </c>
      <c r="B24" s="44">
        <v>3.915</v>
      </c>
      <c r="C24" s="45">
        <v>0.47099999999999997</v>
      </c>
      <c r="D24" s="46">
        <v>0.67946280991735541</v>
      </c>
      <c r="E24" s="45">
        <v>1.1504628099173555</v>
      </c>
      <c r="F24" s="44">
        <v>2.7645371900826445</v>
      </c>
      <c r="G24" s="47">
        <v>0.29386023241822617</v>
      </c>
    </row>
    <row r="25" spans="1:7" ht="14.1" customHeight="1" x14ac:dyDescent="0.2">
      <c r="A25" s="48">
        <v>2003</v>
      </c>
      <c r="B25" s="116">
        <v>3.7909999999999999</v>
      </c>
      <c r="C25" s="117">
        <v>0.47099999999999997</v>
      </c>
      <c r="D25" s="116">
        <v>0.65794214876033064</v>
      </c>
      <c r="E25" s="117">
        <v>1.1289421487603306</v>
      </c>
      <c r="F25" s="116">
        <v>2.6620578512396693</v>
      </c>
      <c r="G25" s="118">
        <v>0.29779534390934598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A202-29B8-49D3-809B-9E459547C810}">
  <dimension ref="A1:Q25"/>
  <sheetViews>
    <sheetView zoomScaleNormal="100" zoomScaleSheetLayoutView="100" zoomScalePageLayoutView="85" workbookViewId="0">
      <selection activeCell="H27" sqref="H27"/>
    </sheetView>
  </sheetViews>
  <sheetFormatPr defaultRowHeight="12.75" x14ac:dyDescent="0.2"/>
  <cols>
    <col min="1" max="1" width="15.42578125" style="22" customWidth="1"/>
    <col min="2" max="2" width="21.5703125" style="22" customWidth="1"/>
    <col min="3" max="3" width="18.7109375" style="22" customWidth="1"/>
    <col min="4" max="4" width="19.7109375" style="22" customWidth="1"/>
    <col min="5" max="5" width="21.85546875" style="22" customWidth="1"/>
    <col min="6" max="6" width="22.28515625" style="22" customWidth="1"/>
    <col min="7" max="7" width="20.7109375" style="22" customWidth="1"/>
    <col min="8" max="10" width="15.42578125" style="22" customWidth="1"/>
    <col min="11" max="11" width="12.42578125" style="22" customWidth="1"/>
    <col min="12" max="16384" width="9.140625" style="22"/>
  </cols>
  <sheetData>
    <row r="1" spans="1:17" s="26" customFormat="1" ht="25.15" customHeight="1" x14ac:dyDescent="0.2">
      <c r="A1" s="154" t="s">
        <v>6</v>
      </c>
      <c r="B1" s="155"/>
      <c r="C1" s="155"/>
      <c r="D1" s="155"/>
      <c r="E1" s="155"/>
      <c r="F1" s="155"/>
      <c r="G1" s="156"/>
    </row>
    <row r="2" spans="1:17" s="27" customFormat="1" ht="18.75" customHeight="1" x14ac:dyDescent="0.2">
      <c r="A2" s="34" t="s">
        <v>14</v>
      </c>
      <c r="B2" s="35" t="s">
        <v>22</v>
      </c>
      <c r="C2" s="36" t="s">
        <v>5</v>
      </c>
      <c r="D2" s="35" t="s">
        <v>4</v>
      </c>
      <c r="E2" s="36" t="s">
        <v>1</v>
      </c>
      <c r="F2" s="35" t="s">
        <v>2</v>
      </c>
      <c r="G2" s="38" t="s">
        <v>3</v>
      </c>
    </row>
    <row r="3" spans="1:17" s="27" customFormat="1" ht="14.1" customHeight="1" x14ac:dyDescent="0.2">
      <c r="A3" s="134">
        <v>2025</v>
      </c>
      <c r="B3" s="135">
        <v>5.68</v>
      </c>
      <c r="C3" s="136">
        <v>0.6</v>
      </c>
      <c r="D3" s="135">
        <v>1.06</v>
      </c>
      <c r="E3" s="136">
        <v>1.67</v>
      </c>
      <c r="F3" s="135">
        <v>4.01</v>
      </c>
      <c r="G3" s="139">
        <v>0.29299999999999998</v>
      </c>
    </row>
    <row r="4" spans="1:17" s="27" customFormat="1" ht="14.1" customHeight="1" x14ac:dyDescent="0.2">
      <c r="A4" s="134">
        <v>2024</v>
      </c>
      <c r="B4" s="135">
        <v>5.52</v>
      </c>
      <c r="C4" s="138">
        <v>0.6</v>
      </c>
      <c r="D4" s="135">
        <v>1.03</v>
      </c>
      <c r="E4" s="136">
        <v>1.64</v>
      </c>
      <c r="F4" s="135">
        <v>3.88</v>
      </c>
      <c r="G4" s="139">
        <v>0.29699999999999999</v>
      </c>
    </row>
    <row r="5" spans="1:17" s="27" customFormat="1" ht="14.1" customHeight="1" x14ac:dyDescent="0.2">
      <c r="A5" s="134">
        <v>2023</v>
      </c>
      <c r="B5" s="140">
        <v>5.3449999999999998</v>
      </c>
      <c r="C5" s="138">
        <v>0.6</v>
      </c>
      <c r="D5" s="140">
        <v>1</v>
      </c>
      <c r="E5" s="138">
        <v>1.6</v>
      </c>
      <c r="F5" s="135">
        <v>3.74</v>
      </c>
      <c r="G5" s="139">
        <v>0.3</v>
      </c>
    </row>
    <row r="6" spans="1:17" s="27" customFormat="1" ht="14.1" customHeight="1" x14ac:dyDescent="0.2">
      <c r="A6" s="134">
        <v>2022</v>
      </c>
      <c r="B6" s="135">
        <v>5.0199999999999996</v>
      </c>
      <c r="C6" s="138">
        <v>0.6</v>
      </c>
      <c r="D6" s="135">
        <v>0.94</v>
      </c>
      <c r="E6" s="136">
        <v>1.54</v>
      </c>
      <c r="F6" s="135">
        <v>3.48</v>
      </c>
      <c r="G6" s="139">
        <v>0.307</v>
      </c>
    </row>
    <row r="7" spans="1:17" s="27" customFormat="1" ht="14.1" customHeight="1" x14ac:dyDescent="0.2">
      <c r="A7" s="43">
        <v>2021</v>
      </c>
      <c r="B7" s="106">
        <v>4.79</v>
      </c>
      <c r="C7" s="107">
        <v>0.6</v>
      </c>
      <c r="D7" s="106">
        <v>0.9</v>
      </c>
      <c r="E7" s="107">
        <v>1.5</v>
      </c>
      <c r="F7" s="106">
        <v>3.29</v>
      </c>
      <c r="G7" s="32">
        <v>0.313</v>
      </c>
    </row>
    <row r="8" spans="1:17" s="27" customFormat="1" ht="14.1" customHeight="1" x14ac:dyDescent="0.2">
      <c r="A8" s="43">
        <v>2020</v>
      </c>
      <c r="B8" s="106">
        <v>4.7699999999999996</v>
      </c>
      <c r="C8" s="107">
        <v>0.6</v>
      </c>
      <c r="D8" s="106">
        <v>0.83</v>
      </c>
      <c r="E8" s="107">
        <v>1.43</v>
      </c>
      <c r="F8" s="106">
        <v>3.34</v>
      </c>
      <c r="G8" s="32">
        <v>0.3</v>
      </c>
    </row>
    <row r="9" spans="1:17" s="24" customFormat="1" ht="14.1" customHeight="1" x14ac:dyDescent="0.2">
      <c r="A9" s="43">
        <v>2019</v>
      </c>
      <c r="B9" s="106">
        <v>4.5199999999999996</v>
      </c>
      <c r="C9" s="107">
        <v>0.6</v>
      </c>
      <c r="D9" s="106">
        <v>0.85</v>
      </c>
      <c r="E9" s="107">
        <v>1.45</v>
      </c>
      <c r="F9" s="106">
        <v>3.07</v>
      </c>
      <c r="G9" s="32">
        <v>0.32100000000000001</v>
      </c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s="24" customFormat="1" ht="14.1" customHeight="1" x14ac:dyDescent="0.2">
      <c r="A10" s="43">
        <v>2018</v>
      </c>
      <c r="B10" s="106">
        <v>4.45</v>
      </c>
      <c r="C10" s="107">
        <v>0.6</v>
      </c>
      <c r="D10" s="106">
        <v>0.83</v>
      </c>
      <c r="E10" s="107">
        <v>1.44</v>
      </c>
      <c r="F10" s="106">
        <v>3.01</v>
      </c>
      <c r="G10" s="32">
        <v>0.32300000000000001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s="25" customFormat="1" ht="14.1" customHeight="1" x14ac:dyDescent="0.2">
      <c r="A11" s="43">
        <v>2017</v>
      </c>
      <c r="B11" s="106">
        <v>4.3</v>
      </c>
      <c r="C11" s="107">
        <v>0.60449399999999998</v>
      </c>
      <c r="D11" s="106">
        <v>0.8040650406504064</v>
      </c>
      <c r="E11" s="107">
        <v>1.4085590406504065</v>
      </c>
      <c r="F11" s="106">
        <v>2.8914409593495933</v>
      </c>
      <c r="G11" s="32">
        <v>0.32757186991869919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s="25" customFormat="1" ht="14.1" customHeight="1" x14ac:dyDescent="0.2">
      <c r="A12" s="43">
        <v>2016</v>
      </c>
      <c r="B12" s="106">
        <v>4.1500000000000004</v>
      </c>
      <c r="C12" s="107">
        <v>0.60449399999999998</v>
      </c>
      <c r="D12" s="106">
        <v>0.77601626016260161</v>
      </c>
      <c r="E12" s="107">
        <v>1.3805102601626016</v>
      </c>
      <c r="F12" s="106">
        <v>2.7694897398373985</v>
      </c>
      <c r="G12" s="32">
        <v>0.33265307473797628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s="21" customFormat="1" ht="14.1" customHeight="1" x14ac:dyDescent="0.2">
      <c r="A13" s="43">
        <v>2015</v>
      </c>
      <c r="B13" s="106">
        <v>4.0970000000000004</v>
      </c>
      <c r="C13" s="107">
        <v>0.60449399999999998</v>
      </c>
      <c r="D13" s="106">
        <v>0.76610569105691062</v>
      </c>
      <c r="E13" s="107">
        <v>1.3705996910569107</v>
      </c>
      <c r="F13" s="106">
        <v>2.7264003089430897</v>
      </c>
      <c r="G13" s="32">
        <v>0.33453739103170871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ht="14.1" customHeight="1" x14ac:dyDescent="0.2">
      <c r="A14" s="43">
        <v>2014</v>
      </c>
      <c r="B14" s="46">
        <v>4.05</v>
      </c>
      <c r="C14" s="45">
        <v>0.6</v>
      </c>
      <c r="D14" s="46">
        <v>0.76</v>
      </c>
      <c r="E14" s="45">
        <v>1.36</v>
      </c>
      <c r="F14" s="46">
        <v>2.69</v>
      </c>
      <c r="G14" s="47">
        <v>0.33600000000000002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17" s="21" customFormat="1" ht="14.1" customHeight="1" x14ac:dyDescent="0.2">
      <c r="A15" s="43">
        <v>2013</v>
      </c>
      <c r="B15" s="46">
        <v>4.03</v>
      </c>
      <c r="C15" s="45">
        <v>0.6</v>
      </c>
      <c r="D15" s="46">
        <v>0.75</v>
      </c>
      <c r="E15" s="45">
        <v>1.36</v>
      </c>
      <c r="F15" s="46">
        <v>2.67</v>
      </c>
      <c r="G15" s="47">
        <v>0.33700000000000002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s="21" customFormat="1" ht="14.1" customHeight="1" x14ac:dyDescent="0.2">
      <c r="A16" s="43">
        <v>2012</v>
      </c>
      <c r="B16" s="46">
        <v>3.766</v>
      </c>
      <c r="C16" s="45">
        <v>0.44204599999999994</v>
      </c>
      <c r="D16" s="46">
        <v>0.70421138211382106</v>
      </c>
      <c r="E16" s="45">
        <v>1.1462573821138209</v>
      </c>
      <c r="F16" s="46">
        <v>2.6197426178861791</v>
      </c>
      <c r="G16" s="47">
        <v>0.3043699899399418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ht="14.1" customHeight="1" x14ac:dyDescent="0.2">
      <c r="A17" s="43">
        <v>2011</v>
      </c>
      <c r="B17" s="46">
        <v>3.7080000000000002</v>
      </c>
      <c r="C17" s="45">
        <v>0.44204599999999994</v>
      </c>
      <c r="D17" s="46">
        <v>0.64353719008264465</v>
      </c>
      <c r="E17" s="45">
        <v>1.0855831900826445</v>
      </c>
      <c r="F17" s="46">
        <v>2.6224168099173557</v>
      </c>
      <c r="G17" s="47">
        <v>0.2927678506155999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s="21" customFormat="1" ht="14.1" customHeight="1" x14ac:dyDescent="0.2">
      <c r="A18" s="43">
        <v>2010</v>
      </c>
      <c r="B18" s="46">
        <v>3.6949999999999998</v>
      </c>
      <c r="C18" s="45">
        <v>0.44204599999999994</v>
      </c>
      <c r="D18" s="46">
        <v>0.64128099173553721</v>
      </c>
      <c r="E18" s="45">
        <v>1.0833269917355373</v>
      </c>
      <c r="F18" s="46">
        <v>2.6116730082644626</v>
      </c>
      <c r="G18" s="47">
        <v>0.29318727787159332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14.1" customHeight="1" x14ac:dyDescent="0.2">
      <c r="A19" s="43">
        <v>2009</v>
      </c>
      <c r="B19" s="46">
        <v>3.7970000000000002</v>
      </c>
      <c r="C19" s="45">
        <v>0.55740000000000001</v>
      </c>
      <c r="D19" s="46">
        <v>0.67189711934156382</v>
      </c>
      <c r="E19" s="45">
        <v>1.2292971193415638</v>
      </c>
      <c r="F19" s="46">
        <v>2.5677028806584365</v>
      </c>
      <c r="G19" s="47">
        <v>0.32375483785661413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ht="14.1" customHeight="1" x14ac:dyDescent="0.2">
      <c r="A20" s="43">
        <v>2008</v>
      </c>
      <c r="B20" s="46">
        <v>3.7850000000000001</v>
      </c>
      <c r="C20" s="45">
        <v>0.55740000000000001</v>
      </c>
      <c r="D20" s="46">
        <v>0.65690082644628101</v>
      </c>
      <c r="E20" s="45">
        <v>1.2143008264462809</v>
      </c>
      <c r="F20" s="46">
        <v>2.5706991735537192</v>
      </c>
      <c r="G20" s="47">
        <v>0.32081924080482982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4.1" customHeight="1" x14ac:dyDescent="0.2">
      <c r="A21" s="43">
        <v>2007</v>
      </c>
      <c r="B21" s="46">
        <v>3.5950000000000002</v>
      </c>
      <c r="C21" s="45">
        <v>0.55740000000000001</v>
      </c>
      <c r="D21" s="46">
        <v>0.62392561983471084</v>
      </c>
      <c r="E21" s="45">
        <v>1.1813256198347108</v>
      </c>
      <c r="F21" s="46">
        <v>2.4136743801652893</v>
      </c>
      <c r="G21" s="47">
        <v>0.32860239772870953</v>
      </c>
      <c r="H21" s="31"/>
      <c r="I21" s="31"/>
    </row>
    <row r="22" spans="1:17" ht="14.1" customHeight="1" x14ac:dyDescent="0.2">
      <c r="A22" s="43">
        <v>2006</v>
      </c>
      <c r="B22" s="46">
        <v>3.4670000000000001</v>
      </c>
      <c r="C22" s="45">
        <v>0.55740000000000001</v>
      </c>
      <c r="D22" s="46">
        <v>0.6017107438016529</v>
      </c>
      <c r="E22" s="45">
        <v>1.1591107438016528</v>
      </c>
      <c r="F22" s="46">
        <v>2.3078892561983473</v>
      </c>
      <c r="G22" s="47">
        <v>0.33432672160416865</v>
      </c>
      <c r="H22" s="31"/>
      <c r="I22" s="31"/>
    </row>
    <row r="23" spans="1:17" ht="14.1" customHeight="1" x14ac:dyDescent="0.2">
      <c r="A23" s="43">
        <v>2005</v>
      </c>
      <c r="B23" s="46">
        <v>3.383</v>
      </c>
      <c r="C23" s="45">
        <v>0.55740000000000001</v>
      </c>
      <c r="D23" s="46">
        <v>0.58713223140495874</v>
      </c>
      <c r="E23" s="45">
        <v>1.1445322314049586</v>
      </c>
      <c r="F23" s="46">
        <v>2.2384677685950414</v>
      </c>
      <c r="G23" s="47">
        <v>0.33831872048624256</v>
      </c>
      <c r="H23" s="31"/>
      <c r="I23" s="31"/>
    </row>
    <row r="24" spans="1:17" ht="14.1" customHeight="1" x14ac:dyDescent="0.2">
      <c r="A24" s="43">
        <v>2004</v>
      </c>
      <c r="B24" s="46">
        <v>3.3530000000000002</v>
      </c>
      <c r="C24" s="45">
        <v>0.55740000000000001</v>
      </c>
      <c r="D24" s="46">
        <v>0.58192561983471081</v>
      </c>
      <c r="E24" s="45">
        <v>1.1393256198347108</v>
      </c>
      <c r="F24" s="46">
        <v>2.2136743801652896</v>
      </c>
      <c r="G24" s="47">
        <v>0.33979290779442611</v>
      </c>
      <c r="H24" s="31"/>
      <c r="I24" s="31"/>
    </row>
    <row r="25" spans="1:17" ht="14.1" customHeight="1" x14ac:dyDescent="0.2">
      <c r="A25" s="48">
        <v>2003</v>
      </c>
      <c r="B25" s="116">
        <v>3.262</v>
      </c>
      <c r="C25" s="117">
        <v>0.55740000000000001</v>
      </c>
      <c r="D25" s="116">
        <v>0.56613223140495872</v>
      </c>
      <c r="E25" s="117">
        <v>1.1235322314049587</v>
      </c>
      <c r="F25" s="116">
        <v>2.1384677685950413</v>
      </c>
      <c r="G25" s="118">
        <v>0.34443048173052077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E059-0875-43AC-B72B-6FC9B60B333C}">
  <dimension ref="A1:H25"/>
  <sheetViews>
    <sheetView zoomScaleNormal="100" zoomScaleSheetLayoutView="100" zoomScalePageLayoutView="85" workbookViewId="0">
      <selection activeCell="H8" sqref="H8"/>
    </sheetView>
  </sheetViews>
  <sheetFormatPr defaultRowHeight="12.75" x14ac:dyDescent="0.2"/>
  <cols>
    <col min="1" max="1" width="15.42578125" style="22" customWidth="1"/>
    <col min="2" max="2" width="21.5703125" style="22" customWidth="1"/>
    <col min="3" max="3" width="18.7109375" style="22" customWidth="1"/>
    <col min="4" max="4" width="19.7109375" style="22" customWidth="1"/>
    <col min="5" max="5" width="20.7109375" style="22" customWidth="1"/>
    <col min="6" max="6" width="21.85546875" style="22" customWidth="1"/>
    <col min="7" max="7" width="19.28515625" style="22" customWidth="1"/>
    <col min="8" max="10" width="15.42578125" style="22" customWidth="1"/>
    <col min="11" max="11" width="12.42578125" style="22" customWidth="1"/>
    <col min="12" max="16384" width="9.140625" style="22"/>
  </cols>
  <sheetData>
    <row r="1" spans="1:7" ht="25.15" customHeight="1" x14ac:dyDescent="0.2">
      <c r="A1" s="154" t="s">
        <v>7</v>
      </c>
      <c r="B1" s="155"/>
      <c r="C1" s="155"/>
      <c r="D1" s="155"/>
      <c r="E1" s="155"/>
      <c r="F1" s="155"/>
      <c r="G1" s="156"/>
    </row>
    <row r="2" spans="1:7" ht="18.600000000000001" customHeight="1" x14ac:dyDescent="0.2">
      <c r="A2" s="34" t="s">
        <v>14</v>
      </c>
      <c r="B2" s="42" t="s">
        <v>16</v>
      </c>
      <c r="C2" s="36" t="s">
        <v>5</v>
      </c>
      <c r="D2" s="35" t="s">
        <v>4</v>
      </c>
      <c r="E2" s="36" t="s">
        <v>1</v>
      </c>
      <c r="F2" s="35" t="s">
        <v>2</v>
      </c>
      <c r="G2" s="38" t="s">
        <v>3</v>
      </c>
    </row>
    <row r="3" spans="1:7" ht="14.1" customHeight="1" x14ac:dyDescent="0.2">
      <c r="A3" s="134">
        <v>2025</v>
      </c>
      <c r="B3" s="108">
        <v>26.91</v>
      </c>
      <c r="C3" s="136">
        <v>11.92</v>
      </c>
      <c r="D3" s="135">
        <v>5.03</v>
      </c>
      <c r="E3" s="136">
        <v>16.95</v>
      </c>
      <c r="F3" s="135">
        <v>9.9499999999999993</v>
      </c>
      <c r="G3" s="139">
        <v>0.63</v>
      </c>
    </row>
    <row r="4" spans="1:7" ht="14.1" customHeight="1" x14ac:dyDescent="0.2">
      <c r="A4" s="134">
        <v>2024</v>
      </c>
      <c r="B4" s="108">
        <v>26.34</v>
      </c>
      <c r="C4" s="136">
        <v>11.92</v>
      </c>
      <c r="D4" s="135">
        <v>4.93</v>
      </c>
      <c r="E4" s="147">
        <v>16.84</v>
      </c>
      <c r="F4" s="135">
        <v>9.49</v>
      </c>
      <c r="G4" s="139">
        <v>0.64</v>
      </c>
    </row>
    <row r="5" spans="1:7" ht="14.1" customHeight="1" x14ac:dyDescent="0.2">
      <c r="A5" s="134">
        <v>2023</v>
      </c>
      <c r="B5" s="108">
        <v>26.81</v>
      </c>
      <c r="C5" s="136">
        <v>11.92</v>
      </c>
      <c r="D5" s="135">
        <v>5.01</v>
      </c>
      <c r="E5" s="147">
        <v>16.93</v>
      </c>
      <c r="F5" s="135">
        <v>9.8699999999999992</v>
      </c>
      <c r="G5" s="139">
        <v>0.63200000000000001</v>
      </c>
    </row>
    <row r="6" spans="1:7" ht="14.1" customHeight="1" x14ac:dyDescent="0.2">
      <c r="A6" s="134">
        <v>2022</v>
      </c>
      <c r="B6" s="108">
        <v>26.01</v>
      </c>
      <c r="C6" s="136">
        <v>11.92</v>
      </c>
      <c r="D6" s="135">
        <v>4.8600000000000003</v>
      </c>
      <c r="E6" s="147">
        <v>16.78</v>
      </c>
      <c r="F6" s="135">
        <v>9.2200000000000006</v>
      </c>
      <c r="G6" s="139">
        <v>0.64500000000000002</v>
      </c>
    </row>
    <row r="7" spans="1:7" ht="14.1" customHeight="1" x14ac:dyDescent="0.2">
      <c r="A7" s="134">
        <v>2021</v>
      </c>
      <c r="B7" s="108">
        <v>22.93</v>
      </c>
      <c r="C7" s="109">
        <v>11.92</v>
      </c>
      <c r="D7" s="110">
        <v>4.29</v>
      </c>
      <c r="E7" s="111">
        <v>16.21</v>
      </c>
      <c r="F7" s="106">
        <v>6.72</v>
      </c>
      <c r="G7" s="32">
        <v>0.70699999999999996</v>
      </c>
    </row>
    <row r="8" spans="1:7" ht="14.1" customHeight="1" x14ac:dyDescent="0.2">
      <c r="A8" s="134">
        <v>2020</v>
      </c>
      <c r="B8" s="108">
        <v>24.57</v>
      </c>
      <c r="C8" s="109">
        <v>11.92</v>
      </c>
      <c r="D8" s="110">
        <v>4.26</v>
      </c>
      <c r="E8" s="111">
        <v>16.18</v>
      </c>
      <c r="F8" s="106">
        <v>8.39</v>
      </c>
      <c r="G8" s="32">
        <v>0.65900000000000003</v>
      </c>
    </row>
    <row r="9" spans="1:7" ht="14.1" customHeight="1" x14ac:dyDescent="0.2">
      <c r="A9" s="100">
        <v>2019</v>
      </c>
      <c r="B9" s="108">
        <v>22.57</v>
      </c>
      <c r="C9" s="109">
        <v>11.92</v>
      </c>
      <c r="D9" s="110">
        <v>4.22</v>
      </c>
      <c r="E9" s="111">
        <v>16.14</v>
      </c>
      <c r="F9" s="106">
        <v>6.43</v>
      </c>
      <c r="G9" s="32">
        <v>0.71499999999999997</v>
      </c>
    </row>
    <row r="10" spans="1:7" ht="14.1" customHeight="1" x14ac:dyDescent="0.2">
      <c r="A10" s="100">
        <v>2018</v>
      </c>
      <c r="B10" s="108">
        <v>22.87</v>
      </c>
      <c r="C10" s="109">
        <v>11.92</v>
      </c>
      <c r="D10" s="110">
        <v>4.28</v>
      </c>
      <c r="E10" s="111">
        <v>16.2</v>
      </c>
      <c r="F10" s="106">
        <v>6.67</v>
      </c>
      <c r="G10" s="32">
        <v>0.70799999999999996</v>
      </c>
    </row>
    <row r="11" spans="1:7" ht="14.1" customHeight="1" x14ac:dyDescent="0.2">
      <c r="A11" s="100">
        <v>2017</v>
      </c>
      <c r="B11" s="108">
        <v>22.63</v>
      </c>
      <c r="C11" s="109">
        <v>11.919600000000001</v>
      </c>
      <c r="D11" s="110">
        <v>4.2300000000000004</v>
      </c>
      <c r="E11" s="111">
        <v>16.1496</v>
      </c>
      <c r="F11" s="106">
        <v>6.4803999999999995</v>
      </c>
      <c r="G11" s="32">
        <v>0.71363676535572251</v>
      </c>
    </row>
    <row r="12" spans="1:7" ht="14.1" customHeight="1" x14ac:dyDescent="0.2">
      <c r="A12" s="100">
        <v>2016</v>
      </c>
      <c r="B12" s="108">
        <v>22.518000000000001</v>
      </c>
      <c r="C12" s="109">
        <v>11.919600000000001</v>
      </c>
      <c r="D12" s="110">
        <v>4.21</v>
      </c>
      <c r="E12" s="111">
        <v>16.1296</v>
      </c>
      <c r="F12" s="106">
        <v>6.3884000000000007</v>
      </c>
      <c r="G12" s="32">
        <v>0.71629807265298873</v>
      </c>
    </row>
    <row r="13" spans="1:7" ht="14.1" customHeight="1" x14ac:dyDescent="0.2">
      <c r="A13" s="100">
        <v>2015</v>
      </c>
      <c r="B13" s="108">
        <v>23.704000000000001</v>
      </c>
      <c r="C13" s="109">
        <v>11.919600000000001</v>
      </c>
      <c r="D13" s="110">
        <v>4.4324552845528453</v>
      </c>
      <c r="E13" s="111">
        <f>C13+D13</f>
        <v>16.352055284552847</v>
      </c>
      <c r="F13" s="106">
        <v>7.3519447154471536</v>
      </c>
      <c r="G13" s="32">
        <v>0.68984370927070737</v>
      </c>
    </row>
    <row r="14" spans="1:7" ht="14.1" customHeight="1" x14ac:dyDescent="0.2">
      <c r="A14" s="100">
        <v>2014</v>
      </c>
      <c r="B14" s="101">
        <v>23.9</v>
      </c>
      <c r="C14" s="102">
        <v>11.92</v>
      </c>
      <c r="D14" s="103">
        <v>4.47</v>
      </c>
      <c r="E14" s="104">
        <v>16.39</v>
      </c>
      <c r="F14" s="105">
        <v>7.51</v>
      </c>
      <c r="G14" s="32">
        <v>0.68600000000000005</v>
      </c>
    </row>
    <row r="15" spans="1:7" ht="14.1" customHeight="1" x14ac:dyDescent="0.2">
      <c r="A15" s="100">
        <v>2013</v>
      </c>
      <c r="B15" s="101">
        <v>23.08</v>
      </c>
      <c r="C15" s="102">
        <v>11.92</v>
      </c>
      <c r="D15" s="103">
        <v>4.32</v>
      </c>
      <c r="E15" s="104">
        <v>16.239999999999998</v>
      </c>
      <c r="F15" s="105">
        <v>6.85</v>
      </c>
      <c r="G15" s="32">
        <v>0.70299999999999996</v>
      </c>
    </row>
    <row r="16" spans="1:7" ht="14.1" customHeight="1" x14ac:dyDescent="0.2">
      <c r="A16" s="43">
        <v>2012</v>
      </c>
      <c r="B16" s="49">
        <v>21.594999999999999</v>
      </c>
      <c r="C16" s="50">
        <v>8.7164000000000001</v>
      </c>
      <c r="D16" s="98">
        <v>4.0380894308943089</v>
      </c>
      <c r="E16" s="51">
        <v>12.75448943089431</v>
      </c>
      <c r="F16" s="46">
        <v>8.8405105691056889</v>
      </c>
      <c r="G16" s="47">
        <v>0.59062233993490676</v>
      </c>
    </row>
    <row r="17" spans="1:8" ht="14.1" customHeight="1" x14ac:dyDescent="0.2">
      <c r="A17" s="43">
        <v>2011</v>
      </c>
      <c r="B17" s="49">
        <v>21.283999999999999</v>
      </c>
      <c r="C17" s="50">
        <v>8.7164000000000001</v>
      </c>
      <c r="D17" s="98">
        <v>3.6939173553719007</v>
      </c>
      <c r="E17" s="51">
        <v>12.410317355371902</v>
      </c>
      <c r="F17" s="46">
        <v>8.8736826446280972</v>
      </c>
      <c r="G17" s="47">
        <v>0.58308200316537784</v>
      </c>
    </row>
    <row r="18" spans="1:8" ht="14.1" customHeight="1" x14ac:dyDescent="0.2">
      <c r="A18" s="43">
        <v>2010</v>
      </c>
      <c r="B18" s="49">
        <v>21.422000000000001</v>
      </c>
      <c r="C18" s="50">
        <v>8.7164000000000001</v>
      </c>
      <c r="D18" s="98">
        <v>3.7178677685950414</v>
      </c>
      <c r="E18" s="51">
        <v>12.434267768595042</v>
      </c>
      <c r="F18" s="46">
        <v>8.9877322314049586</v>
      </c>
      <c r="G18" s="47">
        <v>0.58044383197624128</v>
      </c>
    </row>
    <row r="19" spans="1:8" ht="14.1" customHeight="1" x14ac:dyDescent="0.2">
      <c r="A19" s="43">
        <v>2009</v>
      </c>
      <c r="B19" s="49">
        <v>25.08</v>
      </c>
      <c r="C19" s="50">
        <v>10.99</v>
      </c>
      <c r="D19" s="98">
        <v>4.4380246913580246</v>
      </c>
      <c r="E19" s="51">
        <v>15.428024691358026</v>
      </c>
      <c r="F19" s="46">
        <v>9.6519753086419726</v>
      </c>
      <c r="G19" s="47">
        <v>0.61515249965542373</v>
      </c>
    </row>
    <row r="20" spans="1:8" ht="14.1" customHeight="1" x14ac:dyDescent="0.2">
      <c r="A20" s="43">
        <v>2008</v>
      </c>
      <c r="B20" s="49">
        <v>25.503</v>
      </c>
      <c r="C20" s="50">
        <v>10.99</v>
      </c>
      <c r="D20" s="98">
        <v>4.4261404958677684</v>
      </c>
      <c r="E20" s="51">
        <v>15.416140495867769</v>
      </c>
      <c r="F20" s="46">
        <v>10.086859504132232</v>
      </c>
      <c r="G20" s="47">
        <v>0.60448341355400415</v>
      </c>
      <c r="H20" s="23"/>
    </row>
    <row r="21" spans="1:8" ht="14.1" customHeight="1" x14ac:dyDescent="0.2">
      <c r="A21" s="43">
        <v>2007</v>
      </c>
      <c r="B21" s="49">
        <v>24.259</v>
      </c>
      <c r="C21" s="50">
        <v>10.99</v>
      </c>
      <c r="D21" s="98">
        <v>4.2102396694214876</v>
      </c>
      <c r="E21" s="51">
        <v>15.200239669421489</v>
      </c>
      <c r="F21" s="46">
        <v>9.0587603305785116</v>
      </c>
      <c r="G21" s="47">
        <v>0.62658146128947967</v>
      </c>
      <c r="H21" s="23"/>
    </row>
    <row r="22" spans="1:8" ht="14.1" customHeight="1" x14ac:dyDescent="0.2">
      <c r="A22" s="43">
        <v>2006</v>
      </c>
      <c r="B22" s="49">
        <v>23.984000000000002</v>
      </c>
      <c r="C22" s="50">
        <v>10.99</v>
      </c>
      <c r="D22" s="98">
        <v>4.1625123966942157</v>
      </c>
      <c r="E22" s="51">
        <v>15.152512396694217</v>
      </c>
      <c r="F22" s="46">
        <v>8.831487603305785</v>
      </c>
      <c r="G22" s="47">
        <v>0.63177586710699696</v>
      </c>
      <c r="H22" s="23"/>
    </row>
    <row r="23" spans="1:8" ht="14.1" customHeight="1" x14ac:dyDescent="0.2">
      <c r="A23" s="43">
        <v>2005</v>
      </c>
      <c r="B23" s="49">
        <v>23.795999999999999</v>
      </c>
      <c r="C23" s="50">
        <v>10.99</v>
      </c>
      <c r="D23" s="98">
        <v>4.1298842975206611</v>
      </c>
      <c r="E23" s="51">
        <v>15.119884297520661</v>
      </c>
      <c r="F23" s="46">
        <v>8.6761157024793381</v>
      </c>
      <c r="G23" s="47">
        <v>0.6353960454496832</v>
      </c>
      <c r="H23" s="23"/>
    </row>
    <row r="24" spans="1:8" ht="14.1" customHeight="1" x14ac:dyDescent="0.2">
      <c r="A24" s="43">
        <v>2004</v>
      </c>
      <c r="B24" s="49">
        <v>23.89</v>
      </c>
      <c r="C24" s="50">
        <v>10.99</v>
      </c>
      <c r="D24" s="98">
        <v>4.146198347107438</v>
      </c>
      <c r="E24" s="51">
        <v>15.136198347107438</v>
      </c>
      <c r="F24" s="46">
        <v>8.7538016528925624</v>
      </c>
      <c r="G24" s="47">
        <v>0.63357883411918958</v>
      </c>
      <c r="H24" s="23"/>
    </row>
    <row r="25" spans="1:8" ht="14.1" customHeight="1" x14ac:dyDescent="0.2">
      <c r="A25" s="48">
        <v>2003</v>
      </c>
      <c r="B25" s="119">
        <v>23.873000000000001</v>
      </c>
      <c r="C25" s="120">
        <v>10.99</v>
      </c>
      <c r="D25" s="121">
        <v>4.1432479338842976</v>
      </c>
      <c r="E25" s="122">
        <v>15.133247933884299</v>
      </c>
      <c r="F25" s="116">
        <v>8.7397520661157024</v>
      </c>
      <c r="G25" s="118">
        <v>0.6339064187108574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5958-525C-4971-A1D5-88B310A7D833}">
  <dimension ref="A1:AN44"/>
  <sheetViews>
    <sheetView zoomScaleNormal="100" zoomScaleSheetLayoutView="100" zoomScalePageLayoutView="85" workbookViewId="0">
      <selection activeCell="B3" sqref="B3"/>
    </sheetView>
  </sheetViews>
  <sheetFormatPr defaultRowHeight="12.75" x14ac:dyDescent="0.2"/>
  <cols>
    <col min="1" max="1" width="17.7109375" style="57" customWidth="1"/>
    <col min="2" max="2" width="21.7109375" style="57" customWidth="1"/>
    <col min="3" max="3" width="23.28515625" style="57" customWidth="1"/>
    <col min="4" max="4" width="21.7109375" style="57" customWidth="1"/>
    <col min="5" max="5" width="27" style="57" customWidth="1"/>
    <col min="6" max="6" width="29.7109375" style="57" customWidth="1"/>
    <col min="7" max="7" width="21.140625" style="57" customWidth="1"/>
    <col min="8" max="8" width="15.42578125" style="57" customWidth="1"/>
    <col min="9" max="9" width="12.42578125" style="57" customWidth="1"/>
    <col min="10" max="16384" width="9.140625" style="57"/>
  </cols>
  <sheetData>
    <row r="1" spans="1:40" s="91" customFormat="1" ht="25.15" customHeight="1" x14ac:dyDescent="0.2">
      <c r="A1" s="157" t="s">
        <v>9</v>
      </c>
      <c r="B1" s="158"/>
      <c r="C1" s="158"/>
      <c r="D1" s="158"/>
      <c r="E1" s="158"/>
      <c r="F1" s="158"/>
      <c r="G1" s="159"/>
      <c r="H1" s="99"/>
      <c r="I1" s="99"/>
      <c r="J1" s="99"/>
      <c r="K1" s="95"/>
      <c r="L1" s="95"/>
      <c r="M1" s="95"/>
      <c r="N1" s="95"/>
      <c r="O1" s="95"/>
      <c r="P1" s="95"/>
      <c r="Q1" s="95"/>
      <c r="R1" s="95"/>
    </row>
    <row r="2" spans="1:40" s="73" customFormat="1" ht="18.600000000000001" customHeight="1" x14ac:dyDescent="0.2">
      <c r="A2" s="53" t="s">
        <v>14</v>
      </c>
      <c r="B2" s="54" t="s">
        <v>23</v>
      </c>
      <c r="C2" s="55" t="s">
        <v>12</v>
      </c>
      <c r="D2" s="54" t="s">
        <v>24</v>
      </c>
      <c r="E2" s="55" t="s">
        <v>25</v>
      </c>
      <c r="F2" s="54" t="s">
        <v>26</v>
      </c>
      <c r="G2" s="56" t="s">
        <v>10</v>
      </c>
      <c r="K2" s="96"/>
      <c r="L2" s="96"/>
      <c r="M2" s="96"/>
      <c r="N2" s="96"/>
      <c r="O2" s="96"/>
      <c r="P2" s="96"/>
      <c r="Q2" s="96"/>
      <c r="R2" s="96"/>
    </row>
    <row r="3" spans="1:40" s="73" customFormat="1" ht="14.1" customHeight="1" x14ac:dyDescent="0.2">
      <c r="A3" s="130">
        <v>2025</v>
      </c>
      <c r="B3" s="141">
        <v>179.6</v>
      </c>
      <c r="C3" s="146">
        <v>70.61</v>
      </c>
      <c r="D3" s="145">
        <v>33.58</v>
      </c>
      <c r="E3" s="131">
        <v>104.2</v>
      </c>
      <c r="F3" s="141">
        <v>75.400000000000006</v>
      </c>
      <c r="G3" s="133">
        <v>0.57999999999999996</v>
      </c>
      <c r="K3" s="96"/>
      <c r="L3" s="96"/>
      <c r="M3" s="96"/>
      <c r="N3" s="96"/>
      <c r="O3" s="96"/>
      <c r="P3" s="96"/>
      <c r="Q3" s="96"/>
      <c r="R3" s="96"/>
    </row>
    <row r="4" spans="1:40" s="73" customFormat="1" ht="14.1" customHeight="1" x14ac:dyDescent="0.2">
      <c r="A4" s="130">
        <v>2024</v>
      </c>
      <c r="B4" s="141">
        <v>173</v>
      </c>
      <c r="C4" s="146">
        <v>68.88</v>
      </c>
      <c r="D4" s="145">
        <v>32.35</v>
      </c>
      <c r="E4" s="131">
        <v>101.23</v>
      </c>
      <c r="F4" s="141">
        <v>71.77</v>
      </c>
      <c r="G4" s="133">
        <v>0.58499999999999996</v>
      </c>
      <c r="K4" s="96"/>
      <c r="L4" s="96"/>
      <c r="M4" s="96"/>
      <c r="N4" s="96"/>
      <c r="O4" s="96"/>
      <c r="P4" s="96"/>
      <c r="Q4" s="96"/>
      <c r="R4" s="96"/>
    </row>
    <row r="5" spans="1:40" s="73" customFormat="1" ht="14.1" customHeight="1" x14ac:dyDescent="0.2">
      <c r="A5" s="130">
        <v>2023</v>
      </c>
      <c r="B5" s="141">
        <v>179.6</v>
      </c>
      <c r="C5" s="131">
        <v>60.64</v>
      </c>
      <c r="D5" s="141">
        <v>33.58</v>
      </c>
      <c r="E5" s="131">
        <v>94.22</v>
      </c>
      <c r="F5" s="141">
        <v>85.38</v>
      </c>
      <c r="G5" s="133">
        <v>0.52500000000000002</v>
      </c>
      <c r="K5" s="96"/>
      <c r="L5" s="96"/>
      <c r="M5" s="96"/>
      <c r="N5" s="96"/>
      <c r="O5" s="96"/>
      <c r="P5" s="96"/>
      <c r="Q5" s="96"/>
      <c r="R5" s="96"/>
    </row>
    <row r="6" spans="1:40" s="73" customFormat="1" ht="14.1" customHeight="1" x14ac:dyDescent="0.2">
      <c r="A6" s="130">
        <v>2022</v>
      </c>
      <c r="B6" s="141">
        <v>181.1</v>
      </c>
      <c r="C6" s="131">
        <v>48.33</v>
      </c>
      <c r="D6" s="141">
        <v>33.86</v>
      </c>
      <c r="E6" s="131">
        <v>82.2</v>
      </c>
      <c r="F6" s="141">
        <v>98.9</v>
      </c>
      <c r="G6" s="133">
        <v>0.45400000000000001</v>
      </c>
      <c r="K6" s="96"/>
      <c r="L6" s="96"/>
      <c r="M6" s="96"/>
      <c r="N6" s="96"/>
      <c r="O6" s="96"/>
      <c r="P6" s="96"/>
      <c r="Q6" s="96"/>
      <c r="R6" s="96"/>
    </row>
    <row r="7" spans="1:40" s="73" customFormat="1" ht="14.1" customHeight="1" x14ac:dyDescent="0.2">
      <c r="A7" s="130">
        <v>2021</v>
      </c>
      <c r="B7" s="141">
        <v>171.6</v>
      </c>
      <c r="C7" s="131">
        <v>63.67</v>
      </c>
      <c r="D7" s="141">
        <v>32.090000000000003</v>
      </c>
      <c r="E7" s="131">
        <v>95.76</v>
      </c>
      <c r="F7" s="141">
        <v>75.84</v>
      </c>
      <c r="G7" s="133">
        <v>0.55800000000000005</v>
      </c>
      <c r="K7" s="96"/>
      <c r="L7" s="96"/>
      <c r="M7" s="96"/>
      <c r="N7" s="96"/>
      <c r="O7" s="96"/>
      <c r="P7" s="96"/>
      <c r="Q7" s="96"/>
      <c r="R7" s="96"/>
    </row>
    <row r="8" spans="1:40" s="73" customFormat="1" ht="14.1" customHeight="1" x14ac:dyDescent="0.2">
      <c r="A8" s="130">
        <v>2020</v>
      </c>
      <c r="B8" s="141">
        <v>136.30000000000001</v>
      </c>
      <c r="C8" s="131">
        <v>61.94</v>
      </c>
      <c r="D8" s="141">
        <v>23.66</v>
      </c>
      <c r="E8" s="131">
        <v>85.59</v>
      </c>
      <c r="F8" s="141">
        <v>50.71</v>
      </c>
      <c r="G8" s="133">
        <v>0.628</v>
      </c>
      <c r="K8" s="96"/>
      <c r="L8" s="96"/>
      <c r="M8" s="96"/>
      <c r="N8" s="96"/>
      <c r="O8" s="96"/>
      <c r="P8" s="96"/>
      <c r="Q8" s="96"/>
      <c r="R8" s="96"/>
    </row>
    <row r="9" spans="1:40" ht="14.1" customHeight="1" x14ac:dyDescent="0.2">
      <c r="A9" s="61">
        <v>2019</v>
      </c>
      <c r="B9" s="106">
        <v>143.80000000000001</v>
      </c>
      <c r="C9" s="107">
        <v>60.17</v>
      </c>
      <c r="D9" s="106">
        <v>26.89</v>
      </c>
      <c r="E9" s="131">
        <v>87.06</v>
      </c>
      <c r="F9" s="141">
        <v>56.74</v>
      </c>
      <c r="G9" s="133">
        <v>0.60499999999999998</v>
      </c>
      <c r="K9" s="97"/>
      <c r="L9" s="97"/>
      <c r="M9" s="97"/>
      <c r="N9" s="97"/>
      <c r="O9" s="97"/>
      <c r="P9" s="97"/>
      <c r="Q9" s="97"/>
      <c r="R9" s="97"/>
    </row>
    <row r="10" spans="1:40" ht="14.1" customHeight="1" x14ac:dyDescent="0.2">
      <c r="A10" s="61">
        <v>2018</v>
      </c>
      <c r="B10" s="106">
        <v>148.30000000000001</v>
      </c>
      <c r="C10" s="107">
        <v>58.77</v>
      </c>
      <c r="D10" s="106">
        <v>27.73</v>
      </c>
      <c r="E10" s="131">
        <v>86.5</v>
      </c>
      <c r="F10" s="141">
        <v>61.8</v>
      </c>
      <c r="G10" s="133">
        <v>0.58299999999999996</v>
      </c>
      <c r="K10" s="97"/>
      <c r="L10" s="97"/>
      <c r="M10" s="97"/>
      <c r="N10" s="97"/>
      <c r="O10" s="97"/>
      <c r="P10" s="97"/>
      <c r="Q10" s="97"/>
      <c r="R10" s="97"/>
    </row>
    <row r="11" spans="1:40" s="93" customFormat="1" ht="14.1" customHeight="1" x14ac:dyDescent="0.2">
      <c r="A11" s="61">
        <v>2017</v>
      </c>
      <c r="B11" s="106">
        <v>137.9</v>
      </c>
      <c r="C11" s="107">
        <v>58.771000000000008</v>
      </c>
      <c r="D11" s="106">
        <v>25.79</v>
      </c>
      <c r="E11" s="131">
        <v>84.56</v>
      </c>
      <c r="F11" s="141">
        <v>53.34</v>
      </c>
      <c r="G11" s="133">
        <v>0.61299999999999999</v>
      </c>
      <c r="H11" s="57"/>
      <c r="I11" s="57"/>
      <c r="J11" s="57"/>
      <c r="K11" s="97"/>
      <c r="L11" s="97"/>
      <c r="M11" s="97"/>
      <c r="N11" s="97"/>
      <c r="O11" s="97"/>
      <c r="P11" s="97"/>
      <c r="Q11" s="97"/>
      <c r="R11" s="9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</row>
    <row r="12" spans="1:40" ht="14.1" customHeight="1" x14ac:dyDescent="0.2">
      <c r="A12" s="61">
        <v>2016</v>
      </c>
      <c r="B12" s="106">
        <v>130.6</v>
      </c>
      <c r="C12" s="107">
        <v>58.771000000000008</v>
      </c>
      <c r="D12" s="106">
        <v>24.42</v>
      </c>
      <c r="E12" s="131">
        <v>83.191000000000003</v>
      </c>
      <c r="F12" s="141">
        <v>47.41</v>
      </c>
      <c r="G12" s="133">
        <v>0.63700000000000001</v>
      </c>
      <c r="K12" s="97"/>
      <c r="L12" s="97"/>
      <c r="M12" s="97"/>
      <c r="N12" s="97"/>
      <c r="O12" s="97"/>
      <c r="P12" s="97"/>
      <c r="Q12" s="97"/>
      <c r="R12" s="97"/>
    </row>
    <row r="13" spans="1:40" ht="14.1" customHeight="1" x14ac:dyDescent="0.2">
      <c r="A13" s="61">
        <v>2015</v>
      </c>
      <c r="B13" s="106">
        <v>131.4</v>
      </c>
      <c r="C13" s="107">
        <v>58.771000000000008</v>
      </c>
      <c r="D13" s="106">
        <v>24.570731707317076</v>
      </c>
      <c r="E13" s="131">
        <f>C13+D13</f>
        <v>83.341731707317081</v>
      </c>
      <c r="F13" s="141">
        <v>48.058268292682925</v>
      </c>
      <c r="G13" s="133">
        <v>0.63425975424137804</v>
      </c>
      <c r="K13" s="97"/>
      <c r="L13" s="97"/>
      <c r="M13" s="97"/>
      <c r="N13" s="97"/>
      <c r="O13" s="97"/>
      <c r="P13" s="97"/>
      <c r="Q13" s="97"/>
      <c r="R13" s="97"/>
    </row>
    <row r="14" spans="1:40" s="73" customFormat="1" ht="14.1" customHeight="1" x14ac:dyDescent="0.2">
      <c r="A14" s="61">
        <v>2014</v>
      </c>
      <c r="B14" s="62">
        <v>148.1</v>
      </c>
      <c r="C14" s="63">
        <v>58.77</v>
      </c>
      <c r="D14" s="62">
        <v>27.69</v>
      </c>
      <c r="E14" s="131">
        <v>86.46</v>
      </c>
      <c r="F14" s="141">
        <v>61.635504065040635</v>
      </c>
      <c r="G14" s="133">
        <v>0.58399999999999996</v>
      </c>
      <c r="K14" s="96"/>
      <c r="L14" s="96"/>
      <c r="M14" s="96"/>
      <c r="N14" s="96"/>
      <c r="O14" s="96"/>
      <c r="P14" s="96"/>
      <c r="Q14" s="96"/>
      <c r="R14" s="96"/>
    </row>
    <row r="15" spans="1:40" ht="14.1" customHeight="1" x14ac:dyDescent="0.2">
      <c r="A15" s="61">
        <v>2013</v>
      </c>
      <c r="B15" s="62">
        <v>153</v>
      </c>
      <c r="C15" s="63">
        <v>58.77</v>
      </c>
      <c r="D15" s="62">
        <v>28.61</v>
      </c>
      <c r="E15" s="131">
        <v>87.38</v>
      </c>
      <c r="F15" s="141">
        <v>65.62</v>
      </c>
      <c r="G15" s="133">
        <v>0.57099999999999995</v>
      </c>
      <c r="K15" s="97"/>
      <c r="L15" s="97"/>
      <c r="M15" s="97"/>
      <c r="N15" s="97"/>
      <c r="O15" s="97"/>
      <c r="P15" s="97"/>
      <c r="Q15" s="97"/>
      <c r="R15" s="97"/>
    </row>
    <row r="16" spans="1:40" s="73" customFormat="1" ht="14.1" customHeight="1" x14ac:dyDescent="0.2">
      <c r="A16" s="61">
        <v>2012</v>
      </c>
      <c r="B16" s="62">
        <v>161.9</v>
      </c>
      <c r="C16" s="63">
        <v>58.771000000000008</v>
      </c>
      <c r="D16" s="62">
        <v>30.273983739837398</v>
      </c>
      <c r="E16" s="131">
        <v>89.044983739837406</v>
      </c>
      <c r="F16" s="141">
        <v>72.8550162601626</v>
      </c>
      <c r="G16" s="133">
        <v>0.54999989956662998</v>
      </c>
      <c r="K16" s="96"/>
      <c r="L16" s="96"/>
      <c r="M16" s="96"/>
      <c r="N16" s="96"/>
      <c r="O16" s="96"/>
      <c r="P16" s="96"/>
      <c r="Q16" s="96"/>
      <c r="R16" s="96"/>
    </row>
    <row r="17" spans="1:18" s="73" customFormat="1" ht="14.1" customHeight="1" x14ac:dyDescent="0.2">
      <c r="A17" s="61">
        <v>2011</v>
      </c>
      <c r="B17" s="62">
        <v>149</v>
      </c>
      <c r="C17" s="63">
        <v>57.622000000000007</v>
      </c>
      <c r="D17" s="62">
        <v>25.859504132231404</v>
      </c>
      <c r="E17" s="131">
        <v>83.481504132231407</v>
      </c>
      <c r="F17" s="141">
        <v>65.518495867768593</v>
      </c>
      <c r="G17" s="32">
        <v>0.56027855122302961</v>
      </c>
      <c r="K17" s="96"/>
      <c r="L17" s="96"/>
      <c r="M17" s="96"/>
      <c r="N17" s="96"/>
      <c r="O17" s="96"/>
      <c r="P17" s="96"/>
      <c r="Q17" s="96"/>
      <c r="R17" s="96"/>
    </row>
    <row r="18" spans="1:18" ht="14.1" customHeight="1" x14ac:dyDescent="0.2">
      <c r="A18" s="61">
        <v>2010</v>
      </c>
      <c r="B18" s="62">
        <v>131.30000000000001</v>
      </c>
      <c r="C18" s="63">
        <v>54.316999999999993</v>
      </c>
      <c r="D18" s="62">
        <v>22.787603305785126</v>
      </c>
      <c r="E18" s="131">
        <v>77.104603305785119</v>
      </c>
      <c r="F18" s="141">
        <v>54.195396694214892</v>
      </c>
      <c r="G18" s="32">
        <v>0.58723993378358808</v>
      </c>
      <c r="K18" s="97"/>
      <c r="L18" s="97"/>
      <c r="M18" s="97"/>
      <c r="N18" s="97"/>
      <c r="O18" s="97"/>
      <c r="P18" s="97"/>
      <c r="Q18" s="97"/>
      <c r="R18" s="97"/>
    </row>
    <row r="19" spans="1:18" s="73" customFormat="1" ht="14.1" customHeight="1" x14ac:dyDescent="0.2">
      <c r="A19" s="61">
        <v>2009</v>
      </c>
      <c r="B19" s="62">
        <v>118.8</v>
      </c>
      <c r="C19" s="63">
        <v>50.879000000000005</v>
      </c>
      <c r="D19" s="62">
        <v>21.022222222222222</v>
      </c>
      <c r="E19" s="131">
        <v>71.901222222222231</v>
      </c>
      <c r="F19" s="141">
        <v>46.898777777777767</v>
      </c>
      <c r="G19" s="32">
        <v>0.6052291432846989</v>
      </c>
      <c r="K19" s="96"/>
      <c r="L19" s="96"/>
      <c r="M19" s="96"/>
      <c r="N19" s="96"/>
      <c r="O19" s="96"/>
      <c r="P19" s="96"/>
      <c r="Q19" s="96"/>
      <c r="R19" s="96"/>
    </row>
    <row r="20" spans="1:18" ht="14.1" customHeight="1" x14ac:dyDescent="0.2">
      <c r="A20" s="61">
        <v>2008</v>
      </c>
      <c r="B20" s="62">
        <v>111.5</v>
      </c>
      <c r="C20" s="63">
        <v>50.879000000000005</v>
      </c>
      <c r="D20" s="62">
        <v>19.351239669421485</v>
      </c>
      <c r="E20" s="131">
        <v>70.230239669421493</v>
      </c>
      <c r="F20" s="141">
        <v>41.269760330578507</v>
      </c>
      <c r="G20" s="32">
        <v>0.62986762035355603</v>
      </c>
      <c r="K20" s="97"/>
      <c r="L20" s="97"/>
      <c r="M20" s="97"/>
      <c r="N20" s="97"/>
      <c r="O20" s="97"/>
      <c r="P20" s="97"/>
      <c r="Q20" s="97"/>
      <c r="R20" s="97"/>
    </row>
    <row r="21" spans="1:18" ht="14.1" customHeight="1" x14ac:dyDescent="0.2">
      <c r="A21" s="61">
        <v>2007</v>
      </c>
      <c r="B21" s="62">
        <v>119.4</v>
      </c>
      <c r="C21" s="63">
        <v>44.268000000000001</v>
      </c>
      <c r="D21" s="62">
        <v>20.722314049586778</v>
      </c>
      <c r="E21" s="92">
        <v>64.990314049586772</v>
      </c>
      <c r="F21" s="141">
        <v>54.409685950413234</v>
      </c>
      <c r="G21" s="32">
        <v>0.54430748785248551</v>
      </c>
      <c r="K21" s="97"/>
      <c r="L21" s="97"/>
      <c r="M21" s="97"/>
      <c r="N21" s="97"/>
      <c r="O21" s="97"/>
      <c r="P21" s="97"/>
      <c r="Q21" s="97"/>
      <c r="R21" s="97"/>
    </row>
    <row r="22" spans="1:18" ht="14.1" customHeight="1" x14ac:dyDescent="0.2">
      <c r="A22" s="61">
        <v>2006</v>
      </c>
      <c r="B22" s="62">
        <v>103</v>
      </c>
      <c r="C22" s="63">
        <v>44.268000000000001</v>
      </c>
      <c r="D22" s="62">
        <v>17.876033057851242</v>
      </c>
      <c r="E22" s="92">
        <v>62.144033057851246</v>
      </c>
      <c r="F22" s="141">
        <v>40.855966942148754</v>
      </c>
      <c r="G22" s="32">
        <v>0.60334012677525484</v>
      </c>
      <c r="K22" s="97"/>
      <c r="L22" s="97"/>
      <c r="M22" s="97"/>
      <c r="N22" s="97"/>
      <c r="O22" s="97"/>
      <c r="P22" s="97"/>
      <c r="Q22" s="97"/>
      <c r="R22" s="97"/>
    </row>
    <row r="23" spans="1:18" ht="14.1" customHeight="1" x14ac:dyDescent="0.2">
      <c r="A23" s="61">
        <v>2005</v>
      </c>
      <c r="B23" s="62">
        <v>109.4</v>
      </c>
      <c r="C23" s="63">
        <v>44.268000000000001</v>
      </c>
      <c r="D23" s="62">
        <v>18.986776859504133</v>
      </c>
      <c r="E23" s="92">
        <v>63.254776859504133</v>
      </c>
      <c r="F23" s="62">
        <v>46.145223140495872</v>
      </c>
      <c r="G23" s="32">
        <v>0.578197229063109</v>
      </c>
      <c r="K23" s="97"/>
      <c r="L23" s="97"/>
      <c r="M23" s="97"/>
      <c r="N23" s="97"/>
      <c r="O23" s="97"/>
      <c r="P23" s="97"/>
      <c r="Q23" s="97"/>
      <c r="R23" s="97"/>
    </row>
    <row r="24" spans="1:18" ht="14.1" customHeight="1" x14ac:dyDescent="0.2">
      <c r="A24" s="61">
        <v>2004</v>
      </c>
      <c r="B24" s="62">
        <v>100.8</v>
      </c>
      <c r="C24" s="63">
        <v>44.268000000000001</v>
      </c>
      <c r="D24" s="62">
        <v>17.494214876033055</v>
      </c>
      <c r="E24" s="92">
        <v>61.762214876033056</v>
      </c>
      <c r="F24" s="62">
        <v>39.037785123966941</v>
      </c>
      <c r="G24" s="32">
        <v>0.61272038567493115</v>
      </c>
      <c r="K24" s="97"/>
      <c r="L24" s="97"/>
      <c r="M24" s="97"/>
      <c r="N24" s="97"/>
      <c r="O24" s="97"/>
      <c r="P24" s="97"/>
      <c r="Q24" s="97"/>
      <c r="R24" s="97"/>
    </row>
    <row r="25" spans="1:18" ht="14.1" customHeight="1" x14ac:dyDescent="0.2">
      <c r="A25" s="114">
        <v>2003</v>
      </c>
      <c r="B25" s="124">
        <v>85.6</v>
      </c>
      <c r="C25" s="123">
        <v>40.136000000000003</v>
      </c>
      <c r="D25" s="124">
        <v>14.856198347107437</v>
      </c>
      <c r="E25" s="94">
        <v>54.99219834710744</v>
      </c>
      <c r="F25" s="124">
        <v>30.607801652892555</v>
      </c>
      <c r="G25" s="33">
        <v>0.64243222368116171</v>
      </c>
      <c r="K25" s="97"/>
      <c r="L25" s="97"/>
      <c r="M25" s="97"/>
      <c r="N25" s="97"/>
      <c r="O25" s="97"/>
      <c r="P25" s="97"/>
      <c r="Q25" s="97"/>
      <c r="R25" s="97"/>
    </row>
    <row r="26" spans="1:18" x14ac:dyDescent="0.2">
      <c r="K26" s="97"/>
      <c r="L26" s="97"/>
      <c r="M26" s="97"/>
      <c r="N26" s="97"/>
      <c r="O26" s="97"/>
      <c r="P26" s="97"/>
      <c r="Q26" s="97"/>
      <c r="R26" s="97"/>
    </row>
    <row r="27" spans="1:18" x14ac:dyDescent="0.2">
      <c r="K27" s="97"/>
      <c r="L27" s="97"/>
      <c r="M27" s="97"/>
      <c r="N27" s="97"/>
      <c r="O27" s="97"/>
      <c r="P27" s="97"/>
      <c r="Q27" s="97"/>
      <c r="R27" s="97"/>
    </row>
    <row r="28" spans="1:18" hidden="1" x14ac:dyDescent="0.2">
      <c r="K28" s="97"/>
      <c r="L28" s="97"/>
      <c r="M28" s="97"/>
      <c r="N28" s="97"/>
      <c r="O28" s="97"/>
      <c r="P28" s="97"/>
      <c r="Q28" s="97"/>
      <c r="R28" s="97"/>
    </row>
    <row r="29" spans="1:18" x14ac:dyDescent="0.2">
      <c r="K29" s="97"/>
      <c r="L29" s="97"/>
      <c r="M29" s="97"/>
      <c r="N29" s="97"/>
      <c r="O29" s="97"/>
      <c r="P29" s="97"/>
      <c r="Q29" s="97"/>
      <c r="R29" s="97"/>
    </row>
    <row r="30" spans="1:18" x14ac:dyDescent="0.2">
      <c r="K30" s="97"/>
      <c r="L30" s="97"/>
      <c r="M30" s="97"/>
      <c r="N30" s="97"/>
      <c r="O30" s="97"/>
      <c r="P30" s="97"/>
      <c r="Q30" s="97"/>
      <c r="R30" s="97"/>
    </row>
    <row r="31" spans="1:18" x14ac:dyDescent="0.2">
      <c r="K31" s="97"/>
      <c r="L31" s="97"/>
      <c r="M31" s="97"/>
      <c r="N31" s="97"/>
      <c r="O31" s="97"/>
      <c r="P31" s="97"/>
      <c r="Q31" s="97"/>
      <c r="R31" s="97"/>
    </row>
    <row r="32" spans="1:18" x14ac:dyDescent="0.2">
      <c r="K32" s="97"/>
      <c r="L32" s="97"/>
      <c r="M32" s="97"/>
      <c r="N32" s="97"/>
      <c r="O32" s="97"/>
      <c r="P32" s="97"/>
      <c r="Q32" s="97"/>
      <c r="R32" s="97"/>
    </row>
    <row r="33" spans="11:18" x14ac:dyDescent="0.2">
      <c r="K33" s="97"/>
      <c r="L33" s="97"/>
      <c r="M33" s="97"/>
      <c r="N33" s="97"/>
      <c r="O33" s="97"/>
      <c r="P33" s="97"/>
      <c r="Q33" s="97"/>
      <c r="R33" s="97"/>
    </row>
    <row r="34" spans="11:18" x14ac:dyDescent="0.2">
      <c r="K34" s="97"/>
      <c r="L34" s="97"/>
      <c r="M34" s="97"/>
      <c r="N34" s="97"/>
      <c r="O34" s="97"/>
      <c r="P34" s="97"/>
      <c r="Q34" s="97"/>
      <c r="R34" s="97"/>
    </row>
    <row r="35" spans="11:18" x14ac:dyDescent="0.2">
      <c r="K35" s="97"/>
      <c r="L35" s="97"/>
      <c r="M35" s="97"/>
      <c r="N35" s="97"/>
      <c r="O35" s="97"/>
      <c r="P35" s="97"/>
      <c r="Q35" s="97"/>
      <c r="R35" s="97"/>
    </row>
    <row r="36" spans="11:18" x14ac:dyDescent="0.2">
      <c r="K36" s="97"/>
      <c r="L36" s="97"/>
      <c r="M36" s="97"/>
      <c r="N36" s="97"/>
      <c r="O36" s="97"/>
      <c r="P36" s="97"/>
      <c r="Q36" s="97"/>
      <c r="R36" s="97"/>
    </row>
    <row r="37" spans="11:18" x14ac:dyDescent="0.2">
      <c r="K37" s="97"/>
      <c r="L37" s="97"/>
      <c r="M37" s="97"/>
      <c r="N37" s="97"/>
      <c r="O37" s="97"/>
      <c r="P37" s="97"/>
      <c r="Q37" s="97"/>
      <c r="R37" s="97"/>
    </row>
    <row r="38" spans="11:18" x14ac:dyDescent="0.2">
      <c r="K38" s="97"/>
      <c r="L38" s="97"/>
      <c r="M38" s="97"/>
      <c r="N38" s="97"/>
      <c r="O38" s="97"/>
      <c r="P38" s="97"/>
      <c r="Q38" s="97"/>
      <c r="R38" s="97"/>
    </row>
    <row r="39" spans="11:18" x14ac:dyDescent="0.2">
      <c r="K39" s="97"/>
      <c r="L39" s="97"/>
      <c r="M39" s="97"/>
      <c r="N39" s="97"/>
      <c r="O39" s="97"/>
      <c r="P39" s="97"/>
      <c r="Q39" s="97"/>
      <c r="R39" s="97"/>
    </row>
    <row r="40" spans="11:18" x14ac:dyDescent="0.2">
      <c r="K40" s="97"/>
      <c r="L40" s="97"/>
      <c r="M40" s="97"/>
      <c r="N40" s="97"/>
      <c r="O40" s="97"/>
      <c r="P40" s="97"/>
      <c r="Q40" s="97"/>
      <c r="R40" s="97"/>
    </row>
    <row r="41" spans="11:18" x14ac:dyDescent="0.2">
      <c r="K41" s="97"/>
      <c r="L41" s="97"/>
      <c r="M41" s="97"/>
      <c r="N41" s="97"/>
      <c r="O41" s="97"/>
      <c r="P41" s="97"/>
      <c r="Q41" s="97"/>
      <c r="R41" s="97"/>
    </row>
    <row r="42" spans="11:18" x14ac:dyDescent="0.2">
      <c r="K42" s="97"/>
      <c r="L42" s="97"/>
      <c r="M42" s="97"/>
      <c r="N42" s="97"/>
      <c r="O42" s="97"/>
      <c r="P42" s="97"/>
      <c r="Q42" s="97"/>
      <c r="R42" s="97"/>
    </row>
    <row r="43" spans="11:18" x14ac:dyDescent="0.2">
      <c r="K43" s="97"/>
      <c r="L43" s="97"/>
      <c r="M43" s="97"/>
      <c r="N43" s="97"/>
      <c r="O43" s="97"/>
      <c r="P43" s="97"/>
      <c r="Q43" s="97"/>
      <c r="R43" s="97"/>
    </row>
    <row r="44" spans="11:18" x14ac:dyDescent="0.2">
      <c r="K44" s="97"/>
      <c r="L44" s="97"/>
      <c r="M44" s="97"/>
      <c r="N44" s="97"/>
      <c r="O44" s="97"/>
      <c r="P44" s="97"/>
      <c r="Q44" s="97"/>
      <c r="R44" s="97"/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85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1154-8602-4FE8-BFF6-2A91719D0C66}">
  <dimension ref="A1:R33"/>
  <sheetViews>
    <sheetView zoomScaleNormal="100" zoomScaleSheetLayoutView="100" zoomScalePageLayoutView="85" workbookViewId="0">
      <selection activeCell="I12" sqref="I12"/>
    </sheetView>
  </sheetViews>
  <sheetFormatPr defaultRowHeight="15.75" x14ac:dyDescent="0.25"/>
  <cols>
    <col min="1" max="1" width="17.7109375" style="2" customWidth="1"/>
    <col min="2" max="2" width="22.28515625" style="2" customWidth="1"/>
    <col min="3" max="3" width="24.28515625" style="2" customWidth="1"/>
    <col min="4" max="4" width="21" style="2" customWidth="1"/>
    <col min="5" max="5" width="26.28515625" style="2" customWidth="1"/>
    <col min="6" max="6" width="27.28515625" style="2" customWidth="1"/>
    <col min="7" max="7" width="21.28515625" style="2" customWidth="1"/>
    <col min="8" max="11" width="15.42578125" style="2" customWidth="1"/>
    <col min="12" max="12" width="12.42578125" style="2" customWidth="1"/>
    <col min="13" max="13" width="18" style="2" customWidth="1"/>
    <col min="14" max="14" width="7.28515625" style="2" bestFit="1" customWidth="1"/>
    <col min="15" max="16384" width="9.140625" style="2"/>
  </cols>
  <sheetData>
    <row r="1" spans="1:18" s="3" customFormat="1" ht="25.15" customHeight="1" x14ac:dyDescent="0.25">
      <c r="A1" s="157" t="s">
        <v>11</v>
      </c>
      <c r="B1" s="158"/>
      <c r="C1" s="158"/>
      <c r="D1" s="158"/>
      <c r="E1" s="158"/>
      <c r="F1" s="158"/>
      <c r="G1" s="159"/>
      <c r="H1" s="18"/>
      <c r="I1" s="18"/>
      <c r="J1" s="18"/>
      <c r="K1" s="6"/>
      <c r="L1" s="6"/>
      <c r="M1" s="6"/>
      <c r="N1" s="6"/>
      <c r="O1" s="6"/>
      <c r="P1" s="6"/>
      <c r="Q1" s="6"/>
      <c r="R1" s="6"/>
    </row>
    <row r="2" spans="1:18" s="4" customFormat="1" ht="18.600000000000001" customHeight="1" x14ac:dyDescent="0.25">
      <c r="A2" s="53" t="s">
        <v>14</v>
      </c>
      <c r="B2" s="54" t="s">
        <v>23</v>
      </c>
      <c r="C2" s="55" t="s">
        <v>12</v>
      </c>
      <c r="D2" s="54" t="s">
        <v>24</v>
      </c>
      <c r="E2" s="55" t="s">
        <v>25</v>
      </c>
      <c r="F2" s="54" t="s">
        <v>26</v>
      </c>
      <c r="G2" s="56" t="s">
        <v>3</v>
      </c>
      <c r="H2" s="8"/>
      <c r="I2" s="20"/>
      <c r="J2" s="8"/>
      <c r="K2" s="7"/>
      <c r="L2" s="8"/>
      <c r="M2" s="8"/>
      <c r="N2" s="8"/>
      <c r="O2" s="8"/>
      <c r="P2" s="8"/>
      <c r="Q2" s="8"/>
      <c r="R2" s="8"/>
    </row>
    <row r="3" spans="1:18" s="4" customFormat="1" ht="14.1" customHeight="1" x14ac:dyDescent="0.25">
      <c r="A3" s="130">
        <v>2025</v>
      </c>
      <c r="B3" s="145">
        <v>174.4</v>
      </c>
      <c r="C3" s="146">
        <v>61.58</v>
      </c>
      <c r="D3" s="145">
        <v>32.61</v>
      </c>
      <c r="E3" s="146">
        <v>94.19</v>
      </c>
      <c r="F3" s="145">
        <v>80.209999999999994</v>
      </c>
      <c r="G3" s="133">
        <v>0.54</v>
      </c>
      <c r="H3" s="8"/>
      <c r="I3" s="20"/>
      <c r="J3" s="8"/>
      <c r="K3" s="7"/>
      <c r="L3" s="8"/>
      <c r="M3" s="8"/>
      <c r="N3" s="8"/>
      <c r="O3" s="8"/>
      <c r="P3" s="8"/>
      <c r="Q3" s="8"/>
      <c r="R3" s="8"/>
    </row>
    <row r="4" spans="1:18" s="4" customFormat="1" ht="14.1" customHeight="1" x14ac:dyDescent="0.25">
      <c r="A4" s="130">
        <v>2024</v>
      </c>
      <c r="B4" s="142">
        <v>167.7</v>
      </c>
      <c r="C4" s="146">
        <v>59.57</v>
      </c>
      <c r="D4" s="145">
        <v>31.36</v>
      </c>
      <c r="E4" s="146">
        <v>90.93</v>
      </c>
      <c r="F4" s="145">
        <v>76.77</v>
      </c>
      <c r="G4" s="133">
        <v>0.54200000000000004</v>
      </c>
      <c r="H4" s="8"/>
      <c r="I4" s="20"/>
      <c r="J4" s="8"/>
      <c r="K4" s="7"/>
      <c r="L4" s="8"/>
      <c r="M4" s="8"/>
      <c r="N4" s="8"/>
      <c r="O4" s="8"/>
      <c r="P4" s="8"/>
      <c r="Q4" s="8"/>
      <c r="R4" s="8"/>
    </row>
    <row r="5" spans="1:18" s="4" customFormat="1" ht="14.1" customHeight="1" x14ac:dyDescent="0.25">
      <c r="A5" s="130">
        <v>2023</v>
      </c>
      <c r="B5" s="142">
        <v>180</v>
      </c>
      <c r="C5" s="131">
        <v>52.68</v>
      </c>
      <c r="D5" s="141">
        <v>33.659999999999997</v>
      </c>
      <c r="E5" s="131">
        <v>86.34</v>
      </c>
      <c r="F5" s="141">
        <v>93.66</v>
      </c>
      <c r="G5" s="133">
        <v>0.48</v>
      </c>
      <c r="H5" s="8"/>
      <c r="I5" s="20"/>
      <c r="J5" s="8"/>
      <c r="K5" s="7"/>
      <c r="L5" s="8"/>
      <c r="M5" s="8"/>
      <c r="N5" s="8"/>
      <c r="O5" s="8"/>
      <c r="P5" s="8"/>
      <c r="Q5" s="8"/>
      <c r="R5" s="8"/>
    </row>
    <row r="6" spans="1:18" s="4" customFormat="1" ht="14.1" customHeight="1" x14ac:dyDescent="0.25">
      <c r="A6" s="130">
        <v>2022</v>
      </c>
      <c r="B6" s="142">
        <v>201.3</v>
      </c>
      <c r="C6" s="131">
        <v>42.55</v>
      </c>
      <c r="D6" s="141">
        <v>37.64</v>
      </c>
      <c r="E6" s="131">
        <v>80.19</v>
      </c>
      <c r="F6" s="141">
        <v>121.11</v>
      </c>
      <c r="G6" s="133">
        <v>0.39800000000000002</v>
      </c>
      <c r="H6" s="8"/>
      <c r="I6" s="20"/>
      <c r="J6" s="8"/>
      <c r="K6" s="7"/>
      <c r="L6" s="8"/>
      <c r="M6" s="8"/>
      <c r="N6" s="8"/>
      <c r="O6" s="8"/>
      <c r="P6" s="8"/>
      <c r="Q6" s="8"/>
      <c r="R6" s="8"/>
    </row>
    <row r="7" spans="1:18" s="4" customFormat="1" ht="14.1" customHeight="1" x14ac:dyDescent="0.25">
      <c r="A7" s="130">
        <v>2021</v>
      </c>
      <c r="B7" s="142">
        <v>161.4</v>
      </c>
      <c r="C7" s="144">
        <v>53.55</v>
      </c>
      <c r="D7" s="141">
        <v>30.18</v>
      </c>
      <c r="E7" s="131">
        <v>83.73</v>
      </c>
      <c r="F7" s="141">
        <v>77.67</v>
      </c>
      <c r="G7" s="133">
        <v>0.51900000000000002</v>
      </c>
      <c r="H7" s="8"/>
      <c r="I7" s="20"/>
      <c r="J7" s="8"/>
      <c r="K7" s="7"/>
      <c r="L7" s="8"/>
      <c r="M7" s="8"/>
      <c r="N7" s="8"/>
      <c r="O7" s="8"/>
      <c r="P7" s="8"/>
      <c r="Q7" s="8"/>
      <c r="R7" s="8"/>
    </row>
    <row r="8" spans="1:18" s="4" customFormat="1" ht="14.1" customHeight="1" x14ac:dyDescent="0.25">
      <c r="A8" s="130">
        <v>2020</v>
      </c>
      <c r="B8" s="142">
        <v>125.3</v>
      </c>
      <c r="C8" s="144">
        <v>51.54</v>
      </c>
      <c r="D8" s="141">
        <v>21.75</v>
      </c>
      <c r="E8" s="131">
        <v>73.28</v>
      </c>
      <c r="F8" s="141">
        <v>52.02</v>
      </c>
      <c r="G8" s="133">
        <v>0.58499999999999996</v>
      </c>
      <c r="H8" s="8"/>
      <c r="I8" s="20"/>
      <c r="J8" s="8"/>
      <c r="K8" s="7"/>
      <c r="L8" s="8"/>
      <c r="M8" s="8"/>
      <c r="N8" s="8"/>
      <c r="O8" s="8"/>
      <c r="P8" s="8"/>
      <c r="Q8" s="8"/>
      <c r="R8" s="8"/>
    </row>
    <row r="9" spans="1:18" s="5" customFormat="1" ht="14.1" customHeight="1" x14ac:dyDescent="0.25">
      <c r="A9" s="87">
        <v>2019</v>
      </c>
      <c r="B9" s="112">
        <v>134.30000000000001</v>
      </c>
      <c r="C9" s="107">
        <v>49.49</v>
      </c>
      <c r="D9" s="106">
        <v>25.11</v>
      </c>
      <c r="E9" s="107">
        <v>74.599999999999994</v>
      </c>
      <c r="F9" s="106">
        <v>59.7</v>
      </c>
      <c r="G9" s="32">
        <v>0.55500000000000005</v>
      </c>
      <c r="H9" s="19"/>
      <c r="I9" s="1"/>
      <c r="J9" s="19"/>
      <c r="K9" s="9"/>
      <c r="L9" s="9"/>
      <c r="M9" s="10"/>
      <c r="N9" s="11"/>
      <c r="O9" s="9"/>
      <c r="P9" s="9"/>
      <c r="Q9" s="9"/>
      <c r="R9" s="16"/>
    </row>
    <row r="10" spans="1:18" s="5" customFormat="1" ht="14.1" customHeight="1" x14ac:dyDescent="0.25">
      <c r="A10" s="87">
        <v>2018</v>
      </c>
      <c r="B10" s="112">
        <v>140.6</v>
      </c>
      <c r="C10" s="107">
        <v>47.9</v>
      </c>
      <c r="D10" s="106">
        <v>26.29</v>
      </c>
      <c r="E10" s="107">
        <v>74.19</v>
      </c>
      <c r="F10" s="106">
        <v>66.41</v>
      </c>
      <c r="G10" s="32">
        <v>0.52800000000000002</v>
      </c>
      <c r="H10" s="19"/>
      <c r="I10" s="1"/>
      <c r="J10" s="19"/>
      <c r="K10" s="9"/>
      <c r="L10" s="9"/>
      <c r="M10" s="10"/>
      <c r="N10" s="11"/>
      <c r="O10" s="9"/>
      <c r="P10" s="9"/>
      <c r="Q10" s="9"/>
      <c r="R10" s="16"/>
    </row>
    <row r="11" spans="1:18" s="5" customFormat="1" ht="14.1" customHeight="1" x14ac:dyDescent="0.25">
      <c r="A11" s="87">
        <v>2017</v>
      </c>
      <c r="B11" s="112">
        <v>126.7</v>
      </c>
      <c r="C11" s="89">
        <v>47.902000000000001</v>
      </c>
      <c r="D11" s="106">
        <v>23.69</v>
      </c>
      <c r="E11" s="107">
        <v>71.59</v>
      </c>
      <c r="F11" s="106">
        <v>55.11</v>
      </c>
      <c r="G11" s="32">
        <v>0.56499999999999995</v>
      </c>
      <c r="H11" s="19"/>
      <c r="I11" s="1"/>
      <c r="J11" s="19"/>
      <c r="K11" s="9"/>
      <c r="L11" s="9"/>
      <c r="M11" s="12"/>
      <c r="N11" s="13"/>
      <c r="O11" s="9"/>
      <c r="P11" s="9"/>
      <c r="Q11" s="9"/>
      <c r="R11" s="16"/>
    </row>
    <row r="12" spans="1:18" s="5" customFormat="1" ht="14.1" customHeight="1" x14ac:dyDescent="0.25">
      <c r="A12" s="87">
        <v>2016</v>
      </c>
      <c r="B12" s="112">
        <v>120.7</v>
      </c>
      <c r="C12" s="89">
        <v>47.902000000000001</v>
      </c>
      <c r="D12" s="106">
        <v>22.57</v>
      </c>
      <c r="E12" s="107">
        <v>70.47</v>
      </c>
      <c r="F12" s="106">
        <v>50.23</v>
      </c>
      <c r="G12" s="32">
        <v>0.58399999999999996</v>
      </c>
      <c r="H12" s="19"/>
      <c r="I12" s="1"/>
      <c r="J12" s="19"/>
      <c r="K12" s="9"/>
      <c r="L12" s="9"/>
      <c r="M12" s="12"/>
      <c r="N12" s="13"/>
      <c r="O12" s="9"/>
      <c r="P12" s="9"/>
      <c r="Q12" s="9"/>
      <c r="R12" s="16"/>
    </row>
    <row r="13" spans="1:18" s="5" customFormat="1" ht="14.1" customHeight="1" x14ac:dyDescent="0.25">
      <c r="A13" s="87">
        <v>2015</v>
      </c>
      <c r="B13" s="112">
        <v>119.8</v>
      </c>
      <c r="C13" s="89">
        <v>47.9</v>
      </c>
      <c r="D13" s="106">
        <v>22.401626016260163</v>
      </c>
      <c r="E13" s="107">
        <v>70.303626016260168</v>
      </c>
      <c r="F13" s="106">
        <v>49.496373983739829</v>
      </c>
      <c r="G13" s="32">
        <v>0.58684161950133695</v>
      </c>
      <c r="H13" s="19"/>
      <c r="I13" s="1"/>
      <c r="J13" s="19"/>
      <c r="K13" s="9"/>
      <c r="L13" s="9"/>
      <c r="M13" s="12"/>
      <c r="N13" s="13"/>
      <c r="O13" s="9"/>
      <c r="P13" s="9"/>
      <c r="Q13" s="9"/>
      <c r="R13" s="16"/>
    </row>
    <row r="14" spans="1:18" s="3" customFormat="1" ht="14.1" customHeight="1" x14ac:dyDescent="0.25">
      <c r="A14" s="87">
        <v>2014</v>
      </c>
      <c r="B14" s="88">
        <v>139.1</v>
      </c>
      <c r="C14" s="89">
        <v>47.9</v>
      </c>
      <c r="D14" s="90">
        <v>26.01</v>
      </c>
      <c r="E14" s="89">
        <v>73.91</v>
      </c>
      <c r="F14" s="90">
        <v>65.19</v>
      </c>
      <c r="G14" s="47">
        <v>0.53100000000000003</v>
      </c>
      <c r="H14" s="6"/>
      <c r="I14" s="1"/>
      <c r="J14" s="6"/>
      <c r="K14" s="9"/>
      <c r="L14" s="9"/>
      <c r="M14" s="12"/>
      <c r="N14" s="13"/>
      <c r="O14" s="6"/>
      <c r="P14" s="6"/>
      <c r="Q14" s="6"/>
      <c r="R14" s="17"/>
    </row>
    <row r="15" spans="1:18" s="3" customFormat="1" ht="14.1" customHeight="1" x14ac:dyDescent="0.25">
      <c r="A15" s="87">
        <v>2013</v>
      </c>
      <c r="B15" s="88">
        <v>147.30000000000001</v>
      </c>
      <c r="C15" s="89">
        <v>47.9</v>
      </c>
      <c r="D15" s="90">
        <v>27.54</v>
      </c>
      <c r="E15" s="89">
        <v>75.45</v>
      </c>
      <c r="F15" s="90">
        <v>71.849999999999994</v>
      </c>
      <c r="G15" s="47">
        <v>0.51200000000000001</v>
      </c>
      <c r="H15" s="6"/>
      <c r="I15" s="1"/>
      <c r="J15" s="6"/>
      <c r="K15" s="6"/>
      <c r="L15" s="6"/>
      <c r="M15" s="12"/>
      <c r="N15" s="13"/>
      <c r="O15" s="6"/>
      <c r="P15" s="6"/>
      <c r="Q15" s="6"/>
      <c r="R15" s="17"/>
    </row>
    <row r="16" spans="1:18" s="3" customFormat="1" ht="14.1" customHeight="1" x14ac:dyDescent="0.25">
      <c r="A16" s="87">
        <v>2012</v>
      </c>
      <c r="B16" s="88">
        <v>155.80000000000001</v>
      </c>
      <c r="C16" s="89">
        <v>47.902000000000001</v>
      </c>
      <c r="D16" s="90">
        <v>29.13333333333334</v>
      </c>
      <c r="E16" s="89">
        <v>77.035333333333341</v>
      </c>
      <c r="F16" s="90">
        <v>78.76466666666667</v>
      </c>
      <c r="G16" s="47">
        <v>0.49445014976465557</v>
      </c>
      <c r="H16" s="6"/>
      <c r="I16" s="1"/>
      <c r="J16" s="6"/>
      <c r="K16" s="6"/>
      <c r="L16" s="6"/>
      <c r="M16" s="12"/>
      <c r="N16" s="13"/>
      <c r="O16" s="6"/>
      <c r="P16" s="6"/>
      <c r="Q16" s="6"/>
      <c r="R16" s="17"/>
    </row>
    <row r="17" spans="1:18" s="3" customFormat="1" ht="14.1" customHeight="1" x14ac:dyDescent="0.25">
      <c r="A17" s="87">
        <v>2011</v>
      </c>
      <c r="B17" s="88">
        <v>144.19999999999999</v>
      </c>
      <c r="C17" s="89">
        <v>46.57</v>
      </c>
      <c r="D17" s="90">
        <v>25.026446280991735</v>
      </c>
      <c r="E17" s="89">
        <v>71.596446280991728</v>
      </c>
      <c r="F17" s="90">
        <v>72.603553719008261</v>
      </c>
      <c r="G17" s="47">
        <v>0.49650794924404806</v>
      </c>
      <c r="H17" s="6"/>
      <c r="I17" s="1"/>
      <c r="J17" s="6"/>
      <c r="K17" s="6"/>
      <c r="L17" s="6"/>
      <c r="M17" s="12"/>
      <c r="N17" s="13"/>
      <c r="O17" s="6"/>
      <c r="P17" s="6"/>
      <c r="Q17" s="6"/>
      <c r="R17" s="17"/>
    </row>
    <row r="18" spans="1:18" ht="14.1" customHeight="1" x14ac:dyDescent="0.25">
      <c r="A18" s="87">
        <v>2010</v>
      </c>
      <c r="B18" s="88">
        <v>125</v>
      </c>
      <c r="C18" s="89">
        <v>44.917999999999999</v>
      </c>
      <c r="D18" s="90">
        <v>21.694214876033058</v>
      </c>
      <c r="E18" s="89">
        <v>66.61221487603305</v>
      </c>
      <c r="F18" s="90">
        <v>58.38778512396695</v>
      </c>
      <c r="G18" s="47">
        <v>0.53289771900826444</v>
      </c>
      <c r="H18" s="9"/>
      <c r="I18" s="1"/>
      <c r="J18" s="9"/>
      <c r="K18" s="9"/>
      <c r="L18" s="9"/>
      <c r="M18" s="12"/>
      <c r="N18" s="13"/>
      <c r="O18" s="9"/>
      <c r="P18" s="9"/>
      <c r="Q18" s="9"/>
      <c r="R18" s="16"/>
    </row>
    <row r="19" spans="1:18" s="3" customFormat="1" ht="14.1" customHeight="1" x14ac:dyDescent="0.25">
      <c r="A19" s="87">
        <v>2009</v>
      </c>
      <c r="B19" s="88">
        <v>108.9</v>
      </c>
      <c r="C19" s="89">
        <v>40.92</v>
      </c>
      <c r="D19" s="90">
        <v>19.270370370370372</v>
      </c>
      <c r="E19" s="89">
        <v>60.190370370370374</v>
      </c>
      <c r="F19" s="90">
        <v>48.709629629629632</v>
      </c>
      <c r="G19" s="47">
        <v>0.55271230826786388</v>
      </c>
      <c r="H19" s="6"/>
      <c r="I19" s="1"/>
      <c r="J19" s="6"/>
      <c r="K19" s="6"/>
      <c r="L19" s="6"/>
      <c r="M19" s="14"/>
      <c r="N19" s="15"/>
      <c r="O19" s="6"/>
      <c r="P19" s="6"/>
      <c r="Q19" s="6"/>
      <c r="R19" s="17"/>
    </row>
    <row r="20" spans="1:18" ht="14.1" customHeight="1" x14ac:dyDescent="0.25">
      <c r="A20" s="87">
        <v>2008</v>
      </c>
      <c r="B20" s="88">
        <v>113</v>
      </c>
      <c r="C20" s="89">
        <v>36.805</v>
      </c>
      <c r="D20" s="90">
        <v>19.611570247933884</v>
      </c>
      <c r="E20" s="89">
        <v>56.416570247933883</v>
      </c>
      <c r="F20" s="90">
        <v>56.583429752066117</v>
      </c>
      <c r="G20" s="47">
        <v>0.49926168361003437</v>
      </c>
      <c r="H20" s="9"/>
      <c r="I20" s="1"/>
      <c r="J20" s="9"/>
      <c r="K20" s="9"/>
      <c r="L20" s="9"/>
      <c r="M20" s="9"/>
      <c r="N20" s="9"/>
      <c r="O20" s="9"/>
      <c r="P20" s="9"/>
      <c r="Q20" s="9"/>
      <c r="R20" s="9"/>
    </row>
    <row r="21" spans="1:18" ht="14.1" customHeight="1" x14ac:dyDescent="0.25">
      <c r="A21" s="87">
        <v>2007</v>
      </c>
      <c r="B21" s="88">
        <v>118.2</v>
      </c>
      <c r="C21" s="89">
        <v>36.805</v>
      </c>
      <c r="D21" s="90">
        <v>20.51404958677686</v>
      </c>
      <c r="E21" s="89">
        <v>57.319049586776856</v>
      </c>
      <c r="F21" s="90">
        <v>60.880950413223147</v>
      </c>
      <c r="G21" s="47">
        <v>0.48493273762078559</v>
      </c>
      <c r="H21" s="9"/>
      <c r="I21" s="1"/>
      <c r="J21" s="9"/>
      <c r="K21" s="9"/>
      <c r="L21" s="9"/>
      <c r="M21" s="9"/>
      <c r="N21" s="9"/>
      <c r="O21" s="9"/>
      <c r="P21" s="9"/>
      <c r="Q21" s="9"/>
      <c r="R21" s="9"/>
    </row>
    <row r="22" spans="1:18" ht="14.1" customHeight="1" x14ac:dyDescent="0.25">
      <c r="A22" s="87">
        <v>2006</v>
      </c>
      <c r="B22" s="88">
        <v>102.7</v>
      </c>
      <c r="C22" s="89">
        <v>36.805</v>
      </c>
      <c r="D22" s="90">
        <v>17.823966942148761</v>
      </c>
      <c r="E22" s="89">
        <v>54.628966942148764</v>
      </c>
      <c r="F22" s="90">
        <v>48.071033057851238</v>
      </c>
      <c r="G22" s="47">
        <v>0.53192762358470069</v>
      </c>
      <c r="H22" s="9"/>
      <c r="I22" s="1"/>
      <c r="J22" s="9"/>
      <c r="K22" s="9"/>
      <c r="L22" s="9"/>
      <c r="M22" s="9"/>
      <c r="N22" s="9"/>
      <c r="O22" s="9"/>
      <c r="P22" s="9"/>
      <c r="Q22" s="9"/>
      <c r="R22" s="9"/>
    </row>
    <row r="23" spans="1:18" ht="14.1" customHeight="1" x14ac:dyDescent="0.25">
      <c r="A23" s="87">
        <v>2005</v>
      </c>
      <c r="B23" s="88">
        <v>109.7</v>
      </c>
      <c r="C23" s="89">
        <v>36.805</v>
      </c>
      <c r="D23" s="90">
        <v>19.038842975206613</v>
      </c>
      <c r="E23" s="89">
        <v>55.843842975206613</v>
      </c>
      <c r="F23" s="90">
        <v>53.85615702479339</v>
      </c>
      <c r="G23" s="47">
        <v>0.50905964425894812</v>
      </c>
      <c r="H23" s="9"/>
      <c r="I23" s="1"/>
      <c r="J23" s="9"/>
      <c r="K23" s="9"/>
      <c r="L23" s="9"/>
      <c r="M23" s="9"/>
      <c r="N23" s="9"/>
      <c r="O23" s="9"/>
      <c r="P23" s="9"/>
      <c r="Q23" s="9"/>
      <c r="R23" s="9"/>
    </row>
    <row r="24" spans="1:18" ht="14.1" customHeight="1" x14ac:dyDescent="0.25">
      <c r="A24" s="87">
        <v>2004</v>
      </c>
      <c r="B24" s="88">
        <v>98.6</v>
      </c>
      <c r="C24" s="89">
        <v>36.805</v>
      </c>
      <c r="D24" s="90">
        <v>17.112396694214876</v>
      </c>
      <c r="E24" s="89">
        <v>53.917396694214872</v>
      </c>
      <c r="F24" s="90">
        <v>44.682603305785122</v>
      </c>
      <c r="G24" s="47">
        <v>0.54682958107723001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ht="14.1" customHeight="1" x14ac:dyDescent="0.25">
      <c r="A25" s="115">
        <v>2003</v>
      </c>
      <c r="B25" s="125">
        <v>78.400000000000006</v>
      </c>
      <c r="C25" s="126">
        <v>32.673000000000002</v>
      </c>
      <c r="D25" s="127">
        <v>13.606611570247935</v>
      </c>
      <c r="E25" s="126">
        <v>46.279611570247937</v>
      </c>
      <c r="F25" s="127">
        <v>32.120388429752069</v>
      </c>
      <c r="G25" s="118">
        <v>0.59030116798785626</v>
      </c>
      <c r="H25" s="9"/>
      <c r="I25" s="9"/>
      <c r="J25" s="9"/>
      <c r="K25" s="9"/>
      <c r="L25" s="9"/>
      <c r="M25" s="9"/>
      <c r="O25" s="9"/>
      <c r="P25" s="9"/>
      <c r="Q25" s="9"/>
      <c r="R25" s="9"/>
    </row>
    <row r="26" spans="1:18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8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8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8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8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8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8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86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E008-D76C-4868-BBB4-D97E3D52FFD3}">
  <dimension ref="A1:Q31"/>
  <sheetViews>
    <sheetView zoomScaleNormal="100" zoomScaleSheetLayoutView="100" zoomScalePageLayoutView="85" workbookViewId="0">
      <selection activeCell="J13" sqref="J13"/>
    </sheetView>
  </sheetViews>
  <sheetFormatPr defaultRowHeight="12.75" x14ac:dyDescent="0.2"/>
  <cols>
    <col min="1" max="1" width="10.5703125" style="57" customWidth="1"/>
    <col min="2" max="2" width="15.42578125" style="57" customWidth="1"/>
    <col min="3" max="3" width="19.7109375" style="57" customWidth="1"/>
    <col min="4" max="4" width="18.5703125" style="57" customWidth="1"/>
    <col min="5" max="5" width="19.28515625" style="57" customWidth="1"/>
    <col min="6" max="6" width="17.28515625" style="57" customWidth="1"/>
    <col min="7" max="7" width="22.28515625" style="57" customWidth="1"/>
    <col min="8" max="8" width="24.28515625" style="57" customWidth="1"/>
    <col min="9" max="9" width="25.7109375" style="57" customWidth="1"/>
    <col min="10" max="11" width="15.42578125" style="57" customWidth="1"/>
    <col min="12" max="12" width="12.42578125" style="57" customWidth="1"/>
    <col min="13" max="13" width="12.140625" style="57" customWidth="1"/>
    <col min="14" max="14" width="15.42578125" style="57" customWidth="1"/>
    <col min="15" max="15" width="12" style="57" customWidth="1"/>
    <col min="16" max="16" width="11" style="57" customWidth="1"/>
    <col min="17" max="16384" width="9.140625" style="57"/>
  </cols>
  <sheetData>
    <row r="1" spans="1:17" s="52" customFormat="1" ht="25.15" customHeight="1" x14ac:dyDescent="0.2">
      <c r="A1" s="160" t="s">
        <v>8</v>
      </c>
      <c r="B1" s="161"/>
      <c r="C1" s="161"/>
      <c r="D1" s="161"/>
      <c r="E1" s="161"/>
      <c r="F1" s="161"/>
      <c r="G1" s="161"/>
      <c r="H1" s="161"/>
      <c r="I1" s="162"/>
    </row>
    <row r="2" spans="1:17" ht="24" customHeight="1" x14ac:dyDescent="0.2">
      <c r="A2" s="53" t="s">
        <v>14</v>
      </c>
      <c r="B2" s="54" t="s">
        <v>21</v>
      </c>
      <c r="C2" s="55" t="s">
        <v>19</v>
      </c>
      <c r="D2" s="54" t="s">
        <v>18</v>
      </c>
      <c r="E2" s="55" t="s">
        <v>17</v>
      </c>
      <c r="F2" s="54" t="s">
        <v>4</v>
      </c>
      <c r="G2" s="55" t="s">
        <v>1</v>
      </c>
      <c r="H2" s="54" t="s">
        <v>20</v>
      </c>
      <c r="I2" s="56" t="s">
        <v>27</v>
      </c>
      <c r="M2" s="58"/>
      <c r="N2" s="58"/>
      <c r="O2" s="58"/>
      <c r="P2" s="59"/>
      <c r="Q2" s="60"/>
    </row>
    <row r="3" spans="1:17" ht="14.1" customHeight="1" x14ac:dyDescent="0.2">
      <c r="A3" s="130">
        <v>2025</v>
      </c>
      <c r="B3" s="145">
        <v>18.559999999999999</v>
      </c>
      <c r="C3" s="146">
        <v>9.67</v>
      </c>
      <c r="D3" s="145">
        <v>1.67</v>
      </c>
      <c r="E3" s="146">
        <v>11.34</v>
      </c>
      <c r="F3" s="145">
        <v>3.56</v>
      </c>
      <c r="G3" s="146">
        <v>14.91</v>
      </c>
      <c r="H3" s="145">
        <v>4.1500000000000004</v>
      </c>
      <c r="I3" s="133">
        <v>0.79600000000000004</v>
      </c>
      <c r="M3" s="58"/>
      <c r="N3" s="58"/>
      <c r="O3" s="58"/>
      <c r="P3" s="59"/>
      <c r="Q3" s="60"/>
    </row>
    <row r="4" spans="1:17" ht="14.1" customHeight="1" x14ac:dyDescent="0.2">
      <c r="A4" s="130">
        <v>2024</v>
      </c>
      <c r="B4" s="141">
        <v>17.672000000000001</v>
      </c>
      <c r="C4" s="146">
        <v>9.27</v>
      </c>
      <c r="D4" s="145">
        <v>1.59</v>
      </c>
      <c r="E4" s="146">
        <v>10.86</v>
      </c>
      <c r="F4" s="141">
        <v>3.3</v>
      </c>
      <c r="G4" s="146">
        <v>14.16</v>
      </c>
      <c r="H4" s="145">
        <v>3.51</v>
      </c>
      <c r="I4" s="133">
        <v>0.80100000000000005</v>
      </c>
      <c r="M4" s="58"/>
      <c r="N4" s="58"/>
      <c r="O4" s="58"/>
      <c r="P4" s="59"/>
      <c r="Q4" s="60"/>
    </row>
    <row r="5" spans="1:17" ht="14.1" customHeight="1" x14ac:dyDescent="0.2">
      <c r="A5" s="130">
        <v>2023</v>
      </c>
      <c r="B5" s="141">
        <v>16.341999999999999</v>
      </c>
      <c r="C5" s="131">
        <v>8.57</v>
      </c>
      <c r="D5" s="141">
        <v>1.45</v>
      </c>
      <c r="E5" s="131">
        <v>10.02</v>
      </c>
      <c r="F5" s="141">
        <v>3.06</v>
      </c>
      <c r="G5" s="131">
        <v>13.07</v>
      </c>
      <c r="H5" s="141">
        <v>3.27</v>
      </c>
      <c r="I5" s="133">
        <v>0.8</v>
      </c>
      <c r="M5" s="58"/>
      <c r="N5" s="58"/>
      <c r="O5" s="58"/>
      <c r="P5" s="59"/>
      <c r="Q5" s="60"/>
    </row>
    <row r="6" spans="1:17" ht="14.1" customHeight="1" x14ac:dyDescent="0.2">
      <c r="A6" s="130">
        <v>2022</v>
      </c>
      <c r="B6" s="141">
        <v>15.38</v>
      </c>
      <c r="C6" s="131">
        <v>8.0500000000000007</v>
      </c>
      <c r="D6" s="141">
        <v>1.34</v>
      </c>
      <c r="E6" s="131">
        <v>9.39</v>
      </c>
      <c r="F6" s="141">
        <v>2.88</v>
      </c>
      <c r="G6" s="107">
        <v>12.27</v>
      </c>
      <c r="H6" s="141">
        <v>3.12</v>
      </c>
      <c r="I6" s="132">
        <v>0.79700000000000004</v>
      </c>
      <c r="M6" s="58"/>
      <c r="N6" s="58"/>
      <c r="O6" s="58"/>
      <c r="P6" s="59"/>
      <c r="Q6" s="60"/>
    </row>
    <row r="7" spans="1:17" ht="14.1" customHeight="1" x14ac:dyDescent="0.2">
      <c r="A7" s="130">
        <v>2021</v>
      </c>
      <c r="B7" s="141">
        <v>14.64</v>
      </c>
      <c r="C7" s="131">
        <v>7.67</v>
      </c>
      <c r="D7" s="141">
        <v>1.29</v>
      </c>
      <c r="E7" s="131">
        <v>8.9600000000000009</v>
      </c>
      <c r="F7" s="141">
        <v>2.74</v>
      </c>
      <c r="G7" s="107">
        <v>11.7</v>
      </c>
      <c r="H7" s="141">
        <v>2.94</v>
      </c>
      <c r="I7" s="132">
        <v>0.79900000000000004</v>
      </c>
      <c r="M7" s="58"/>
      <c r="N7" s="58"/>
      <c r="O7" s="58"/>
      <c r="P7" s="59"/>
      <c r="Q7" s="60"/>
    </row>
    <row r="8" spans="1:17" ht="14.1" customHeight="1" x14ac:dyDescent="0.2">
      <c r="A8" s="130">
        <v>2020</v>
      </c>
      <c r="B8" s="141">
        <v>13.62</v>
      </c>
      <c r="C8" s="131">
        <v>7.13</v>
      </c>
      <c r="D8" s="141">
        <v>1.37</v>
      </c>
      <c r="E8" s="131">
        <v>8.5</v>
      </c>
      <c r="F8" s="141">
        <v>2.36</v>
      </c>
      <c r="G8" s="131">
        <v>10.86</v>
      </c>
      <c r="H8" s="141">
        <v>2.76</v>
      </c>
      <c r="I8" s="132">
        <v>0.79700000000000004</v>
      </c>
      <c r="M8" s="58"/>
      <c r="N8" s="58"/>
      <c r="O8" s="58"/>
      <c r="P8" s="59"/>
      <c r="Q8" s="60"/>
    </row>
    <row r="9" spans="1:17" ht="14.1" customHeight="1" x14ac:dyDescent="0.2">
      <c r="A9" s="61">
        <v>2019</v>
      </c>
      <c r="B9" s="106">
        <v>13.33</v>
      </c>
      <c r="C9" s="107">
        <v>6.92</v>
      </c>
      <c r="D9" s="64">
        <v>1.19</v>
      </c>
      <c r="E9" s="113">
        <v>8.11</v>
      </c>
      <c r="F9" s="106">
        <v>2.4900000000000002</v>
      </c>
      <c r="G9" s="107">
        <v>10.6</v>
      </c>
      <c r="H9" s="106">
        <v>2.73</v>
      </c>
      <c r="I9" s="32">
        <v>0.79500000000000004</v>
      </c>
      <c r="M9" s="66"/>
      <c r="N9" s="67"/>
      <c r="O9" s="67"/>
      <c r="P9" s="66"/>
      <c r="Q9" s="68"/>
    </row>
    <row r="10" spans="1:17" ht="14.1" customHeight="1" x14ac:dyDescent="0.2">
      <c r="A10" s="61">
        <v>2018</v>
      </c>
      <c r="B10" s="106">
        <v>12.57</v>
      </c>
      <c r="C10" s="107">
        <v>6.54</v>
      </c>
      <c r="D10" s="64">
        <v>1.1399999999999999</v>
      </c>
      <c r="E10" s="113">
        <v>7.68</v>
      </c>
      <c r="F10" s="106">
        <v>2.35</v>
      </c>
      <c r="G10" s="107">
        <v>10.029999999999999</v>
      </c>
      <c r="H10" s="106">
        <v>2.54</v>
      </c>
      <c r="I10" s="32">
        <v>0.79800000000000004</v>
      </c>
      <c r="M10" s="66"/>
      <c r="N10" s="67"/>
      <c r="O10" s="67"/>
      <c r="P10" s="66"/>
      <c r="Q10" s="68"/>
    </row>
    <row r="11" spans="1:17" ht="14.1" customHeight="1" x14ac:dyDescent="0.2">
      <c r="A11" s="61">
        <v>2017</v>
      </c>
      <c r="B11" s="106">
        <v>11.85</v>
      </c>
      <c r="C11" s="107">
        <v>6.18</v>
      </c>
      <c r="D11" s="64">
        <v>1.07</v>
      </c>
      <c r="E11" s="113">
        <v>7.25</v>
      </c>
      <c r="F11" s="106">
        <v>2.2200000000000002</v>
      </c>
      <c r="G11" s="107">
        <v>9.4700000000000006</v>
      </c>
      <c r="H11" s="106">
        <v>2.38</v>
      </c>
      <c r="I11" s="32">
        <v>0.79900000000000004</v>
      </c>
      <c r="M11" s="69"/>
      <c r="N11" s="70"/>
      <c r="O11" s="70"/>
      <c r="P11" s="69"/>
      <c r="Q11" s="71"/>
    </row>
    <row r="12" spans="1:17" ht="14.1" customHeight="1" x14ac:dyDescent="0.2">
      <c r="A12" s="61">
        <v>2016</v>
      </c>
      <c r="B12" s="106">
        <v>11.24</v>
      </c>
      <c r="C12" s="107">
        <v>5.76</v>
      </c>
      <c r="D12" s="64">
        <v>1.07</v>
      </c>
      <c r="E12" s="113">
        <v>6.83</v>
      </c>
      <c r="F12" s="106">
        <v>2.1</v>
      </c>
      <c r="G12" s="107">
        <v>8.94</v>
      </c>
      <c r="H12" s="106">
        <v>2.31</v>
      </c>
      <c r="I12" s="32">
        <v>0.79500000000000004</v>
      </c>
      <c r="L12" s="72"/>
      <c r="M12" s="69"/>
      <c r="N12" s="70"/>
      <c r="O12" s="70"/>
      <c r="P12" s="69"/>
      <c r="Q12" s="71"/>
    </row>
    <row r="13" spans="1:17" s="73" customFormat="1" ht="14.1" customHeight="1" x14ac:dyDescent="0.2">
      <c r="A13" s="61">
        <v>2015</v>
      </c>
      <c r="B13" s="106">
        <v>10.488</v>
      </c>
      <c r="C13" s="107">
        <v>5.4391999999999996</v>
      </c>
      <c r="D13" s="64">
        <v>0.96489599999999998</v>
      </c>
      <c r="E13" s="113">
        <v>6.4040959999999991</v>
      </c>
      <c r="F13" s="106">
        <v>1.9611707317073173</v>
      </c>
      <c r="G13" s="107">
        <v>8.365266731707317</v>
      </c>
      <c r="H13" s="106">
        <v>2.1227332682926825</v>
      </c>
      <c r="I13" s="32">
        <v>0.79760361667689905</v>
      </c>
      <c r="K13" s="74"/>
      <c r="M13" s="69"/>
      <c r="N13" s="70"/>
      <c r="O13" s="70"/>
      <c r="P13" s="69"/>
      <c r="Q13" s="71"/>
    </row>
    <row r="14" spans="1:17" ht="14.1" customHeight="1" x14ac:dyDescent="0.2">
      <c r="A14" s="61">
        <v>2014</v>
      </c>
      <c r="B14" s="62">
        <v>9.99</v>
      </c>
      <c r="C14" s="63">
        <v>5.1100000000000003</v>
      </c>
      <c r="D14" s="64">
        <v>0.88</v>
      </c>
      <c r="E14" s="63">
        <v>6</v>
      </c>
      <c r="F14" s="62">
        <v>1.87</v>
      </c>
      <c r="G14" s="63">
        <v>7.87</v>
      </c>
      <c r="H14" s="62">
        <v>2.12</v>
      </c>
      <c r="I14" s="65">
        <v>0.78700000000000003</v>
      </c>
      <c r="K14" s="72"/>
      <c r="M14" s="69"/>
      <c r="N14" s="70"/>
      <c r="O14" s="70"/>
      <c r="P14" s="69"/>
      <c r="Q14" s="71"/>
    </row>
    <row r="15" spans="1:17" ht="14.1" customHeight="1" x14ac:dyDescent="0.2">
      <c r="A15" s="61">
        <v>2013</v>
      </c>
      <c r="B15" s="62">
        <v>9.4700000000000006</v>
      </c>
      <c r="C15" s="63">
        <v>4.84</v>
      </c>
      <c r="D15" s="64">
        <v>0.83</v>
      </c>
      <c r="E15" s="63">
        <v>5.66</v>
      </c>
      <c r="F15" s="62">
        <v>1.77</v>
      </c>
      <c r="G15" s="63">
        <v>7.43</v>
      </c>
      <c r="H15" s="62">
        <v>2.04</v>
      </c>
      <c r="I15" s="65">
        <v>0.78500000000000003</v>
      </c>
      <c r="K15" s="72"/>
      <c r="M15" s="69"/>
      <c r="N15" s="70"/>
      <c r="O15" s="75"/>
      <c r="P15" s="69"/>
      <c r="Q15" s="71"/>
    </row>
    <row r="16" spans="1:17" s="73" customFormat="1" ht="14.1" customHeight="1" x14ac:dyDescent="0.2">
      <c r="A16" s="61">
        <v>2012</v>
      </c>
      <c r="B16" s="62">
        <v>9.1210000000000004</v>
      </c>
      <c r="C16" s="63">
        <v>4.6622000000000003</v>
      </c>
      <c r="D16" s="64">
        <v>0.8245384</v>
      </c>
      <c r="E16" s="63">
        <v>5.4867384000000001</v>
      </c>
      <c r="F16" s="62">
        <v>1.7055528455284554</v>
      </c>
      <c r="G16" s="63">
        <v>7.1922912455284553</v>
      </c>
      <c r="H16" s="62">
        <v>1.9287087544715451</v>
      </c>
      <c r="I16" s="65">
        <v>0.78854196311023517</v>
      </c>
      <c r="K16" s="74"/>
      <c r="M16" s="69"/>
      <c r="N16" s="70"/>
      <c r="O16" s="75"/>
      <c r="P16" s="69"/>
      <c r="Q16" s="71"/>
    </row>
    <row r="17" spans="1:17" s="73" customFormat="1" ht="14.1" customHeight="1" x14ac:dyDescent="0.2">
      <c r="A17" s="61">
        <v>2011</v>
      </c>
      <c r="B17" s="62">
        <v>8.5540000000000003</v>
      </c>
      <c r="C17" s="63">
        <v>3.6683999999999997</v>
      </c>
      <c r="D17" s="64">
        <v>1.561105</v>
      </c>
      <c r="E17" s="63">
        <v>5.2295049999999996</v>
      </c>
      <c r="F17" s="62">
        <v>1.4845785123966944</v>
      </c>
      <c r="G17" s="63">
        <v>6.7140835123966944</v>
      </c>
      <c r="H17" s="62">
        <v>1.8399164876033058</v>
      </c>
      <c r="I17" s="65">
        <v>0.78490571807302945</v>
      </c>
      <c r="K17" s="74"/>
      <c r="M17" s="69"/>
      <c r="N17" s="70"/>
      <c r="O17" s="75"/>
      <c r="P17" s="69"/>
      <c r="Q17" s="71"/>
    </row>
    <row r="18" spans="1:17" ht="14.1" customHeight="1" x14ac:dyDescent="0.2">
      <c r="A18" s="61">
        <v>2010</v>
      </c>
      <c r="B18" s="62">
        <v>8.4619999999999997</v>
      </c>
      <c r="C18" s="63">
        <v>3.6683999999999997</v>
      </c>
      <c r="D18" s="64">
        <v>1.5443149999999999</v>
      </c>
      <c r="E18" s="63">
        <v>5.2127149999999993</v>
      </c>
      <c r="F18" s="62">
        <v>1.4686115702479339</v>
      </c>
      <c r="G18" s="63">
        <v>6.6813265702479328</v>
      </c>
      <c r="H18" s="62">
        <v>1.780673429752067</v>
      </c>
      <c r="I18" s="65">
        <v>0.78956825457905144</v>
      </c>
      <c r="K18" s="72"/>
      <c r="M18" s="69"/>
      <c r="N18" s="70"/>
      <c r="O18" s="75"/>
      <c r="P18" s="69"/>
      <c r="Q18" s="71"/>
    </row>
    <row r="19" spans="1:17" s="73" customFormat="1" ht="14.1" customHeight="1" x14ac:dyDescent="0.2">
      <c r="A19" s="61">
        <v>2009</v>
      </c>
      <c r="B19" s="62">
        <v>8.3529999999999998</v>
      </c>
      <c r="C19" s="63">
        <v>3.6683999999999997</v>
      </c>
      <c r="D19" s="64">
        <v>1.5244225</v>
      </c>
      <c r="E19" s="63">
        <v>5.1928225000000001</v>
      </c>
      <c r="F19" s="62">
        <v>1.478102880658436</v>
      </c>
      <c r="G19" s="63">
        <v>6.6709253806584359</v>
      </c>
      <c r="H19" s="62">
        <v>1.6820746193415639</v>
      </c>
      <c r="I19" s="65">
        <v>0.79862628764018151</v>
      </c>
      <c r="K19" s="74"/>
      <c r="M19" s="69"/>
      <c r="N19" s="70"/>
      <c r="O19" s="76"/>
      <c r="P19" s="77"/>
      <c r="Q19" s="78"/>
    </row>
    <row r="20" spans="1:17" ht="14.1" customHeight="1" x14ac:dyDescent="0.2">
      <c r="A20" s="61">
        <v>2008</v>
      </c>
      <c r="B20" s="62">
        <v>7.8769999999999998</v>
      </c>
      <c r="C20" s="63">
        <v>3.5060000000000002</v>
      </c>
      <c r="D20" s="64">
        <v>1.4399156</v>
      </c>
      <c r="E20" s="63">
        <v>4.9459156000000002</v>
      </c>
      <c r="F20" s="62">
        <v>1.367082644628099</v>
      </c>
      <c r="G20" s="63">
        <v>6.3129982446280994</v>
      </c>
      <c r="H20" s="62">
        <v>1.5640017553719003</v>
      </c>
      <c r="I20" s="65">
        <v>0.8014470286439126</v>
      </c>
      <c r="J20" s="79"/>
      <c r="K20" s="79"/>
      <c r="L20" s="79"/>
      <c r="M20" s="66"/>
      <c r="N20" s="80"/>
      <c r="O20" s="80"/>
      <c r="P20" s="66"/>
      <c r="Q20" s="81"/>
    </row>
    <row r="21" spans="1:17" ht="14.1" customHeight="1" x14ac:dyDescent="0.2">
      <c r="A21" s="61">
        <v>2007</v>
      </c>
      <c r="B21" s="62">
        <v>7.016</v>
      </c>
      <c r="C21" s="63">
        <v>3.0274000000000001</v>
      </c>
      <c r="D21" s="64">
        <v>1.2474448</v>
      </c>
      <c r="E21" s="63">
        <v>4.2748448000000003</v>
      </c>
      <c r="F21" s="62">
        <v>1.2176528925619834</v>
      </c>
      <c r="G21" s="63">
        <v>5.4924976925619839</v>
      </c>
      <c r="H21" s="62">
        <v>1.5235023074380161</v>
      </c>
      <c r="I21" s="65">
        <v>0.78285314888283697</v>
      </c>
      <c r="N21" s="82"/>
    </row>
    <row r="22" spans="1:17" ht="14.1" customHeight="1" x14ac:dyDescent="0.2">
      <c r="A22" s="61">
        <v>2006</v>
      </c>
      <c r="B22" s="62">
        <v>6.4039999999999999</v>
      </c>
      <c r="C22" s="63">
        <v>2.6677999999999997</v>
      </c>
      <c r="D22" s="64">
        <v>1.1732127999999999</v>
      </c>
      <c r="E22" s="63">
        <v>3.8410127999999997</v>
      </c>
      <c r="F22" s="62">
        <v>1.1114380165289255</v>
      </c>
      <c r="G22" s="63">
        <v>4.9524508165289252</v>
      </c>
      <c r="H22" s="62">
        <v>1.4515491834710748</v>
      </c>
      <c r="I22" s="65">
        <v>0.77333710439239933</v>
      </c>
      <c r="N22" s="82"/>
    </row>
    <row r="23" spans="1:17" ht="14.1" customHeight="1" x14ac:dyDescent="0.2">
      <c r="A23" s="61">
        <v>2005</v>
      </c>
      <c r="B23" s="62">
        <v>6.2519999999999998</v>
      </c>
      <c r="C23" s="63">
        <v>2.6677999999999997</v>
      </c>
      <c r="D23" s="64">
        <v>1.1453663999999999</v>
      </c>
      <c r="E23" s="63">
        <v>3.8131663999999996</v>
      </c>
      <c r="F23" s="62">
        <v>1.0850578512396694</v>
      </c>
      <c r="G23" s="63">
        <v>4.898224251239669</v>
      </c>
      <c r="H23" s="62">
        <v>1.3537757487603308</v>
      </c>
      <c r="I23" s="65">
        <v>0.78346517134351712</v>
      </c>
      <c r="N23" s="82"/>
    </row>
    <row r="24" spans="1:17" ht="14.1" customHeight="1" x14ac:dyDescent="0.2">
      <c r="A24" s="61">
        <v>2004</v>
      </c>
      <c r="B24" s="62">
        <v>6.1589999999999998</v>
      </c>
      <c r="C24" s="63">
        <v>2.6677999999999997</v>
      </c>
      <c r="D24" s="64">
        <v>1.1283288</v>
      </c>
      <c r="E24" s="63">
        <v>3.7961288</v>
      </c>
      <c r="F24" s="62">
        <v>1.0689173553719007</v>
      </c>
      <c r="G24" s="63">
        <v>4.8650461553719007</v>
      </c>
      <c r="H24" s="62">
        <v>1.2939538446280991</v>
      </c>
      <c r="I24" s="65">
        <v>0.78990845191945136</v>
      </c>
      <c r="N24" s="82"/>
    </row>
    <row r="25" spans="1:17" ht="14.1" customHeight="1" x14ac:dyDescent="0.2">
      <c r="A25" s="114">
        <v>2003</v>
      </c>
      <c r="B25" s="124">
        <v>5.84</v>
      </c>
      <c r="C25" s="123">
        <v>2.4988000000000001</v>
      </c>
      <c r="D25" s="128">
        <v>1.0780639999999999</v>
      </c>
      <c r="E25" s="123">
        <v>3.576864</v>
      </c>
      <c r="F25" s="124">
        <v>1.0135537190082644</v>
      </c>
      <c r="G25" s="123">
        <v>4.5904177190082649</v>
      </c>
      <c r="H25" s="124">
        <v>1.249582280991735</v>
      </c>
      <c r="I25" s="129">
        <v>0.78603043133703165</v>
      </c>
      <c r="N25" s="82"/>
    </row>
    <row r="26" spans="1:17" x14ac:dyDescent="0.2">
      <c r="E26" s="83"/>
      <c r="I26" s="84"/>
      <c r="N26" s="82"/>
    </row>
    <row r="27" spans="1:17" x14ac:dyDescent="0.2">
      <c r="A27" s="85"/>
      <c r="B27" s="86"/>
      <c r="C27" s="86"/>
      <c r="D27" s="86"/>
      <c r="E27" s="86"/>
      <c r="N27" s="82"/>
    </row>
    <row r="28" spans="1:17" x14ac:dyDescent="0.2">
      <c r="N28" s="82"/>
    </row>
    <row r="29" spans="1:17" x14ac:dyDescent="0.2">
      <c r="N29" s="82"/>
    </row>
    <row r="30" spans="1:17" x14ac:dyDescent="0.2">
      <c r="N30" s="82"/>
    </row>
    <row r="31" spans="1:17" x14ac:dyDescent="0.2">
      <c r="N31" s="82"/>
    </row>
  </sheetData>
  <mergeCells count="1">
    <mergeCell ref="A1:I1"/>
  </mergeCells>
  <printOptions horizontalCentered="1"/>
  <pageMargins left="0.62992125984251968" right="0" top="0.74803149606299213" bottom="0.59055118110236227" header="0.51181102362204722" footer="0.51181102362204722"/>
  <pageSetup paperSize="9" scale="80" orientation="landscape" r:id="rId1"/>
  <headerFooter alignWithMargins="0">
    <oddHeader>&amp;C&amp;"Verdana,Bold"&amp;10&amp;K009999Incidence of Duty and VAT</oddHeader>
    <oddFooter>&amp;L&amp;G&amp;C&amp;P&amp;R&amp;G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>
  <LongProp xmlns="" name="TaxCatchAll"><![CDATA[13;#Taxheads|dcfd675e-b3d0-490e-99f9-ff08cdc0e6f8;#36;#Excise|77eb6614-74cb-488a-8ce3-f12cd7fdd38c;#3;#AG＆SP|149a8157-2784-4555-8c94-f42baf3391f9;#2;#Strategy, Evaluation and Reporting|8b3bc7cc-f4b4-44a5-9e69-53dd1340798e;#1;#Team Site|7ab883f5-c63f-45c5-b7fe-996a6f230b0b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62af2f156934d1aab35222180c5fbb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1dacaa8a-1dc9-48dc-8904-293b9164b137">
      <Terms xmlns="http://schemas.microsoft.com/office/infopath/2007/PartnerControls"/>
    </ade64af1c6a24cfdbe8da7f962b31d74>
    <TaxCatchAll xmlns="1dacaa8a-1dc9-48dc-8904-293b9164b137">
      <Value>10</Value>
      <Value>3</Value>
      <Value>2</Value>
      <Value>1</Value>
      <Value>115</Value>
    </TaxCatchAll>
    <nb82aa7489a64919aab5fd247ffa0d1e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eebd9999-e6d9-454d-8e5e-511d54b35e81</TermId>
        </TermInfo>
      </Terms>
    </nb82aa7489a64919aab5fd247ffa0d1e>
    <e9be08524f454d8b979862330e95227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AG＆SP</TermName>
          <TermId xmlns="http://schemas.microsoft.com/office/infopath/2007/PartnerControls">149a8157-2784-4555-8c94-f42baf3391f9</TermId>
        </TermInfo>
      </Terms>
    </e9be08524f454d8b979862330e952271>
    <l29cd52af9b640b690e3347aa75f97a9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Strategy, Evaluation and Reporting</TermName>
          <TermId xmlns="http://schemas.microsoft.com/office/infopath/2007/PartnerControls">8b3bc7cc-f4b4-44a5-9e69-53dd1340798e</TermId>
        </TermInfo>
      </Terms>
    </l29cd52af9b640b690e3347aa75f97a9>
    <f62107d924a7469492625f91956e46a6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Incidence of Duty and VAT Taxation</TermName>
          <TermId xmlns="http://schemas.microsoft.com/office/infopath/2007/PartnerControls">724fef37-6b74-40b5-9dba-06fec06ed48b</TermId>
        </TermInfo>
      </Terms>
    </f62107d924a7469492625f91956e46a6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 workbook" ma:contentTypeID="0x010100852E11B2A94E4937B655CB4FCD91845300CDC8BA3BE3E84A4FBD2175A7739C7E3B002921FAA1EFF97544B6D1E7BD3609ACD7" ma:contentTypeVersion="4" ma:contentTypeDescription="" ma:contentTypeScope="" ma:versionID="aa94b3b71c8451bb3c0e8b00f40c8a27">
  <xsd:schema xmlns:xsd="http://www.w3.org/2001/XMLSchema" xmlns:xs="http://www.w3.org/2001/XMLSchema" xmlns:p="http://schemas.microsoft.com/office/2006/metadata/properties" xmlns:ns2="1dacaa8a-1dc9-48dc-8904-293b9164b137" targetNamespace="http://schemas.microsoft.com/office/2006/metadata/properties" ma:root="true" ma:fieldsID="79abdec9926fe839dc84f88c9113698a" ns2:_="">
    <xsd:import namespace="1dacaa8a-1dc9-48dc-8904-293b9164b137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aa8a-1dc9-48dc-8904-293b9164b137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e038341-69f4-4aac-8bdf-eefbff94bf3c}" ma:internalName="TaxCatchAll" ma:showField="CatchAllData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e038341-69f4-4aac-8bdf-eefbff94bf3c}" ma:internalName="TaxCatchAllLabel" ma:readOnly="true" ma:showField="CatchAllDataLabel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C5A714-860F-4FAD-9E62-DED7FFEB43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DF78FC-4441-4D2C-B5D8-E0BD97FCDA82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75256C03-6FAB-46FC-B1CA-4439DFEB290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1dacaa8a-1dc9-48dc-8904-293b9164b13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51AFD6A-DFDD-4C36-9CEF-0EC270C05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caa8a-1dc9-48dc-8904-293b9164b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Stout</vt:lpstr>
      <vt:lpstr>Lager</vt:lpstr>
      <vt:lpstr>Whiskey (Measure)</vt:lpstr>
      <vt:lpstr>Whiskey (Bottle)</vt:lpstr>
      <vt:lpstr>Unleaded Petrol</vt:lpstr>
      <vt:lpstr>Auto Diesel</vt:lpstr>
      <vt:lpstr>Cigarettes</vt:lpstr>
      <vt:lpstr>'Auto Diesel'!Print_Area</vt:lpstr>
      <vt:lpstr>Cigarettes!Print_Area</vt:lpstr>
      <vt:lpstr>Lager!Print_Area</vt:lpstr>
      <vt:lpstr>Stout!Print_Area</vt:lpstr>
      <vt:lpstr>'Unleaded Petrol'!Print_Area</vt:lpstr>
      <vt:lpstr>'Whiskey (Bottle)'!Print_Area</vt:lpstr>
      <vt:lpstr>'Whiskey (Measure)'!Print_Area</vt:lpstr>
    </vt:vector>
  </TitlesOfParts>
  <Company> Revenue Commissioners</Company>
  <LinksUpToDate>false</LinksUpToDate>
  <SharedDoc>false</SharedDoc>
  <HyperlinkBase>Excise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Incidence of Duty and VAT Taxation</dc:title>
  <dc:subject>Details of Excise Duty and VAT content for a range of commodities</dc:subject>
  <dc:creator> Revenue Commissioners</dc:creator>
  <cp:keywords>incidence of duty, vat, stout, lager, whiskey, unleaded petrol, auto diesel, cigarettes</cp:keywords>
  <cp:lastModifiedBy>Fitzgerald, Paul (SPD_FcStat_25)</cp:lastModifiedBy>
  <cp:lastPrinted>2020-07-16T12:58:12Z</cp:lastPrinted>
  <dcterms:created xsi:type="dcterms:W3CDTF">2014-10-17T15:39:59Z</dcterms:created>
  <dcterms:modified xsi:type="dcterms:W3CDTF">2026-09-29T15:22:15Z</dcterms:modified>
  <cp:category>Excise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.creator">
    <vt:lpwstr>Corporate Affairs and Customs Division - Statistics and Economic Research</vt:lpwstr>
  </property>
  <property fmtid="{D5CDD505-2E9C-101B-9397-08002B2CF9AE}" pid="3" name="dc.date.modified">
    <vt:lpwstr>2016-11-09</vt:lpwstr>
  </property>
  <property fmtid="{D5CDD505-2E9C-101B-9397-08002B2CF9AE}" pid="4" name="ContentType">
    <vt:lpwstr>Word document</vt:lpwstr>
  </property>
  <property fmtid="{D5CDD505-2E9C-101B-9397-08002B2CF9AE}" pid="5" name="nascSubCategory">
    <vt:lpwstr>115;#Incidence of Duty and VAT Taxation|724fef37-6b74-40b5-9dba-06fec06ed48b</vt:lpwstr>
  </property>
  <property fmtid="{D5CDD505-2E9C-101B-9397-08002B2CF9AE}" pid="6" name="nascSiteType">
    <vt:lpwstr>1;#Team Site|7ab883f5-c63f-45c5-b7fe-996a6f230b0b</vt:lpwstr>
  </property>
  <property fmtid="{D5CDD505-2E9C-101B-9397-08002B2CF9AE}" pid="7" name="nascCategory">
    <vt:lpwstr>10;#Publications|eebd9999-e6d9-454d-8e5e-511d54b35e81</vt:lpwstr>
  </property>
  <property fmtid="{D5CDD505-2E9C-101B-9397-08002B2CF9AE}" pid="8" name="nascBranch">
    <vt:lpwstr>2;#Strategy, Evaluation and Reporting|8b3bc7cc-f4b4-44a5-9e69-53dd1340798e</vt:lpwstr>
  </property>
  <property fmtid="{D5CDD505-2E9C-101B-9397-08002B2CF9AE}" pid="9" name="nascDivision">
    <vt:lpwstr>3;#AG＆SP|149a8157-2784-4555-8c94-f42baf3391f9</vt:lpwstr>
  </property>
  <property fmtid="{D5CDD505-2E9C-101B-9397-08002B2CF9AE}" pid="10" name="display_urn:schemas-microsoft-com:office:office#Editor">
    <vt:lpwstr>Butler, Rachel (SPD_FcStat_20)</vt:lpwstr>
  </property>
  <property fmtid="{D5CDD505-2E9C-101B-9397-08002B2CF9AE}" pid="11" name="display_urn:schemas-microsoft-com:office:office#Author">
    <vt:lpwstr>Butler, Rachel (SPD_FcStat_20)</vt:lpwstr>
  </property>
  <property fmtid="{D5CDD505-2E9C-101B-9397-08002B2CF9AE}" pid="12" name="Month">
    <vt:lpwstr/>
  </property>
  <property fmtid="{D5CDD505-2E9C-101B-9397-08002B2CF9AE}" pid="13" name="ContentTypeId">
    <vt:lpwstr>0x010100852E11B2A94E4937B655CB4FCD91845300CDC8BA3BE3E84A4FBD2175A7739C7E3B002921FAA1EFF97544B6D1E7BD3609ACD7</vt:lpwstr>
  </property>
  <property fmtid="{D5CDD505-2E9C-101B-9397-08002B2CF9AE}" pid="14" name="nascUnit">
    <vt:lpwstr/>
  </property>
</Properties>
</file>