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TBESS/"/>
    </mc:Choice>
  </mc:AlternateContent>
  <xr:revisionPtr revIDLastSave="0" documentId="13_ncr:1_{15C0C1A9-1972-4767-A612-7CA033A20EF0}" xr6:coauthVersionLast="47" xr6:coauthVersionMax="47" xr10:uidLastSave="{00000000-0000-0000-0000-000000000000}"/>
  <bookViews>
    <workbookView xWindow="-120" yWindow="-120" windowWidth="29040" windowHeight="15840" firstSheet="4" activeTab="9" xr2:uid="{12F29A12-4A20-48B7-A7A1-8F27CDDF59F2}"/>
  </bookViews>
  <sheets>
    <sheet name="Cover" sheetId="1" r:id="rId1"/>
    <sheet name="TBESS Table 1" sheetId="2" r:id="rId2"/>
    <sheet name="TBESS Table 2" sheetId="3" r:id="rId3"/>
    <sheet name="TBESS Table 3" sheetId="12" r:id="rId4"/>
    <sheet name="TBESS Table 4" sheetId="4" r:id="rId5"/>
    <sheet name="TBESS Fig 1" sheetId="11" r:id="rId6"/>
    <sheet name="TBESS Table 5" sheetId="13" r:id="rId7"/>
    <sheet name="TBESS Table 6" sheetId="14" r:id="rId8"/>
    <sheet name="TBESS Table 7" sheetId="15" r:id="rId9"/>
    <sheet name="TBESS Table 8" sheetId="16" r:id="rId10"/>
  </sheets>
  <definedNames>
    <definedName name="_xlchart.v5.0" hidden="1">'TBESS Fig 1'!#REF!</definedName>
    <definedName name="_xlchart.v5.1" hidden="1">'TBESS Fig 1'!$A$1</definedName>
    <definedName name="_xlchart.v5.2" hidden="1">'TBESS Fig 1'!$A$2:$A$27</definedName>
    <definedName name="_xlchart.v5.3" hidden="1">'TBESS Fig 1'!$B$2:$B$27</definedName>
    <definedName name="JR_PAGE_ANCHOR_0_1">'TBESS Fig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" l="1"/>
  <c r="B19" i="4"/>
  <c r="C20" i="16"/>
  <c r="D20" i="16"/>
  <c r="E20" i="16"/>
  <c r="B20" i="16"/>
  <c r="C20" i="15"/>
  <c r="D20" i="15"/>
  <c r="E20" i="15"/>
  <c r="B20" i="15"/>
  <c r="C20" i="14"/>
  <c r="D20" i="14"/>
  <c r="E20" i="14"/>
  <c r="B20" i="14"/>
  <c r="C20" i="13"/>
  <c r="D20" i="13"/>
  <c r="E20" i="13"/>
  <c r="B20" i="13"/>
  <c r="C31" i="12"/>
  <c r="D31" i="12"/>
  <c r="E31" i="12"/>
  <c r="B31" i="12"/>
  <c r="C11" i="3"/>
  <c r="D11" i="3"/>
  <c r="E11" i="3"/>
  <c r="B11" i="3"/>
  <c r="E21" i="2"/>
  <c r="C21" i="2"/>
  <c r="D21" i="2"/>
  <c r="B21" i="2"/>
</calcChain>
</file>

<file path=xl/sharedStrings.xml><?xml version="1.0" encoding="utf-8"?>
<sst xmlns="http://schemas.openxmlformats.org/spreadsheetml/2006/main" count="225" uniqueCount="87">
  <si>
    <t>Temporary Business Energy Support Scheme</t>
  </si>
  <si>
    <t>Preliminary Statistics</t>
  </si>
  <si>
    <t>The caveats and notes in the statistics apply equally to the tables in this file.</t>
  </si>
  <si>
    <t>Sector of Business</t>
  </si>
  <si>
    <t>Registrations</t>
  </si>
  <si>
    <t>Approved Claims</t>
  </si>
  <si>
    <t>Value of Approved Claims</t>
  </si>
  <si>
    <t xml:space="preserve">Value of Paid Claims </t>
  </si>
  <si>
    <t>€m</t>
  </si>
  <si>
    <t>Wholesale and Retail Trade</t>
  </si>
  <si>
    <t>Accommodation and Food</t>
  </si>
  <si>
    <t>Manufacturing</t>
  </si>
  <si>
    <t>Agriculture, Forestry, and Fishing</t>
  </si>
  <si>
    <t>Professional, Scientific, and Technical</t>
  </si>
  <si>
    <t>Arts, Entertainment, and Recreation</t>
  </si>
  <si>
    <t>Human health and Social Work</t>
  </si>
  <si>
    <t>Construction</t>
  </si>
  <si>
    <t>Transportation and Storage</t>
  </si>
  <si>
    <t>Real Estate Activities</t>
  </si>
  <si>
    <t xml:space="preserve">Administrative and Support Service </t>
  </si>
  <si>
    <t>Education</t>
  </si>
  <si>
    <t>Financial and Insurance</t>
  </si>
  <si>
    <t>Information and Communication</t>
  </si>
  <si>
    <t>All other sectors</t>
  </si>
  <si>
    <t>Total Businesses</t>
  </si>
  <si>
    <r>
      <t xml:space="preserve">Value of Approved Claims </t>
    </r>
    <r>
      <rPr>
        <b/>
        <sz val="8"/>
        <color rgb="FFFFFFFF"/>
        <rFont val="Calibri"/>
        <family val="2"/>
      </rPr>
      <t>€</t>
    </r>
    <r>
      <rPr>
        <b/>
        <sz val="8"/>
        <color rgb="FFFFFFFF"/>
        <rFont val="Verdana"/>
        <family val="2"/>
      </rPr>
      <t>m</t>
    </r>
  </si>
  <si>
    <r>
      <t>€</t>
    </r>
    <r>
      <rPr>
        <b/>
        <sz val="8"/>
        <color rgb="FFFFFFFF"/>
        <rFont val="Verdana"/>
        <family val="2"/>
      </rPr>
      <t>m</t>
    </r>
  </si>
  <si>
    <t>Not an employer</t>
  </si>
  <si>
    <t>1-4</t>
  </si>
  <si>
    <t>5-9</t>
  </si>
  <si>
    <t>10-49</t>
  </si>
  <si>
    <t>50-249</t>
  </si>
  <si>
    <t xml:space="preserve">250+ </t>
  </si>
  <si>
    <t>County</t>
  </si>
  <si>
    <t xml:space="preserve">Carlow                   </t>
  </si>
  <si>
    <t xml:space="preserve">Cavan                    </t>
  </si>
  <si>
    <t xml:space="preserve">Clare                    </t>
  </si>
  <si>
    <t xml:space="preserve">Cork </t>
  </si>
  <si>
    <t xml:space="preserve">Donegal                  </t>
  </si>
  <si>
    <t>Dublin</t>
  </si>
  <si>
    <t xml:space="preserve">Galway                   </t>
  </si>
  <si>
    <t xml:space="preserve">Kerry                    </t>
  </si>
  <si>
    <t xml:space="preserve">Kildare                  </t>
  </si>
  <si>
    <t xml:space="preserve">Kilkenny                 </t>
  </si>
  <si>
    <t xml:space="preserve">Laois                    </t>
  </si>
  <si>
    <t xml:space="preserve">Leitrim                  </t>
  </si>
  <si>
    <t xml:space="preserve">Limerick                 </t>
  </si>
  <si>
    <t xml:space="preserve">Longford                 </t>
  </si>
  <si>
    <t xml:space="preserve">Louth                    </t>
  </si>
  <si>
    <t xml:space="preserve">Mayo                     </t>
  </si>
  <si>
    <t xml:space="preserve">Meath                    </t>
  </si>
  <si>
    <t xml:space="preserve">Monaghan                 </t>
  </si>
  <si>
    <t xml:space="preserve">Offaly                   </t>
  </si>
  <si>
    <t xml:space="preserve">Roscommon                </t>
  </si>
  <si>
    <t xml:space="preserve">Sligo                    </t>
  </si>
  <si>
    <t xml:space="preserve">Tipperary                </t>
  </si>
  <si>
    <t xml:space="preserve">Waterford                </t>
  </si>
  <si>
    <t xml:space="preserve">Westmeath                </t>
  </si>
  <si>
    <t xml:space="preserve">Wexford                  </t>
  </si>
  <si>
    <t xml:space="preserve">Wicklow                  </t>
  </si>
  <si>
    <t>Trades</t>
  </si>
  <si>
    <t>Retail Trade</t>
  </si>
  <si>
    <t>Cafe, Restaurant</t>
  </si>
  <si>
    <t>*Approved Sporting Bodies</t>
  </si>
  <si>
    <t>*Charities</t>
  </si>
  <si>
    <t>All other Trades</t>
  </si>
  <si>
    <t>%</t>
  </si>
  <si>
    <t>Cork</t>
  </si>
  <si>
    <t>Donegal</t>
  </si>
  <si>
    <t>Total</t>
  </si>
  <si>
    <t>No Employees</t>
  </si>
  <si>
    <t>Grand Total</t>
  </si>
  <si>
    <t>1 to 9</t>
  </si>
  <si>
    <t>10 to 49</t>
  </si>
  <si>
    <t>50 +</t>
  </si>
  <si>
    <r>
      <t>This file presents the tables published in the Temporary Business Energy Support Scheme (TBESS) statistics dated 23 February</t>
    </r>
    <r>
      <rPr>
        <sz val="10"/>
        <rFont val="Verdana"/>
        <family val="2"/>
      </rPr>
      <t xml:space="preserve"> 2023</t>
    </r>
    <r>
      <rPr>
        <sz val="10"/>
        <color theme="1"/>
        <rFont val="Verdana"/>
        <family val="2"/>
      </rPr>
      <t>.</t>
    </r>
  </si>
  <si>
    <t>Check</t>
  </si>
  <si>
    <t xml:space="preserve">Bar                                                                                                 </t>
  </si>
  <si>
    <t xml:space="preserve">Farming                                                                                             </t>
  </si>
  <si>
    <t xml:space="preserve">Manufacturing   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</si>
  <si>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</si>
  <si>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Personal Services (Hairdressers, Beauticians, etc)                                                  </t>
  </si>
  <si>
    <t xml:space="preserve">Wholesale Trade                                                                                     </t>
  </si>
  <si>
    <t xml:space="preserve">Medical activities                                                                                  </t>
  </si>
  <si>
    <t xml:space="preserve">Accounting, Bookkeeping and Auditing activities                                                     </t>
  </si>
  <si>
    <t xml:space="preserve">Construction                                                                                        </t>
  </si>
  <si>
    <t xml:space="preserve">Engineering activities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</si>
</sst>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%&quot;"/>
    <numFmt numFmtId="165" formatCode="0.00&quot;%&quot;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10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FFFFFF"/>
      <name val="Calibri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color theme="0"/>
      <name val="Calibri"/>
      <family val="2"/>
      <scheme val="minor"/>
    </font>
    <font>
      <sz val="10"/>
      <name val="Verdana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686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1686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/>
    <xf numFmtId="0" fontId="1" fillId="2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0" fillId="0" borderId="2" xfId="0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14" fontId="7" fillId="0" borderId="0" xfId="0" applyNumberFormat="1" applyFont="1"/>
    <xf numFmtId="3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3" fontId="9" fillId="4" borderId="0" xfId="0" applyNumberFormat="1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1" fillId="3" borderId="2" xfId="0" applyFont="1" applyFill="1" applyBorder="1"/>
    <xf numFmtId="165" fontId="0" fillId="0" borderId="0" xfId="0" applyNumberFormat="1"/>
    <xf numFmtId="0" fontId="7" fillId="0" borderId="2" xfId="0" applyFont="1" applyBorder="1"/>
    <xf numFmtId="0" fontId="10" fillId="4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/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3" fontId="14" fillId="0" borderId="0" xfId="0" applyNumberFormat="1" applyFont="1"/>
    <xf numFmtId="164" fontId="15" fillId="0" borderId="2" xfId="0" applyNumberFormat="1" applyFont="1" applyBorder="1"/>
    <xf numFmtId="9" fontId="16" fillId="0" borderId="2" xfId="0" applyNumberFormat="1" applyFont="1" applyBorder="1"/>
    <xf numFmtId="0" fontId="11" fillId="3" borderId="2" xfId="0" applyFont="1" applyFill="1" applyBorder="1" applyAlignment="1">
      <alignment horizontal="right"/>
    </xf>
    <xf numFmtId="3" fontId="17" fillId="5" borderId="0" xfId="0" applyNumberFormat="1" applyFont="1" applyFill="1" applyAlignment="1">
      <alignment horizontal="center" vertical="center" wrapText="1"/>
    </xf>
    <xf numFmtId="3" fontId="17" fillId="4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3BC"/>
      <color rgb="FF016867"/>
      <color rgb="FF0066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_xlchart.v5.2</cx:f>
        <cx:nf>_xlchart.v5.1</cx:nf>
      </cx:strDim>
      <cx:numDim type="colorVal">
        <cx:f>_xlchart.v5.3</cx:f>
        <cx:nf>_xlchart.v5.0</cx:nf>
      </cx:numDim>
    </cx:data>
  </cx:chartData>
  <cx:chart>
    <cx:plotArea>
      <cx:plotAreaRegion>
        <cx:series layoutId="regionMap" uniqueId="{62D96998-D24F-45ED-B50B-2E032C9DD685}">
          <cx:tx>
            <cx:txData>
              <cx:f>_xlchart.v5.0</cx:f>
              <cx:v/>
            </cx:txData>
          </cx:tx>
          <cx:dataLabels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1HzZcty4tuWvVPi5qSIx48atfgCHnDTYlqfyC0OWJRIkSHCevr53piRfW05nhU+f09FSVJTDRoK5
Ewt777UWkPrv2+m/bs3dTfPHVJiy/a/b6a9XaddV//Xnn+1telfctGeFvm1sa++7s1tb/Gnv7/Xt
3Z9fm5tRl8mfyPXIn7fpTdPdTa/+93/D05I7e25vbzptyzf9XTO/vWt707Unxo4O/XHztdBloNuu
0bed99er8xur2z+O/Lz6467sdDe/m6u7v179MO3VH38+f/hPgfxhINau/wpzKT5zMcEupdw9/Hiv
/jC2TB6HHX6GXU8wGJQPP+zpvS9vCpjv277s5j8OkT6NHIvqENPN16/NXdvC5zz8+Xz2D5/j+eDt
/o32S5vAKv/1atPcmZvy66s/dGsPMTSzb/cfaBMeVuDPH2H53//97B9gTZ79y3fIPV/Afxr6CTj/
pjF2/M8Ch84EppJTRh+AQz8Cx84kIhTG6EngHiL9l5F7mn4cuqfRl4WduWnujkD3x6lF+s2kA+wI
wURI72jSiTMpkJTE5Y/YAbYPCf9D0vn7SJ9GfjvpHmf/ArmHR78s4G6Gm/I/DBw+A1iwx56qofwx
6aBaMle4yHsspi55gudH4PaRPo38PnAPs38B3MPgywLONvmp1fjN5PLOhOSCI6h/wiVMiB8xEmeE
e67gUBw5kdTz+NN7/4jRPwR1sqH5h8m/QOgw9qIAOrd9l/7HM4t7jHPXYw81D1D5noewM0wJpkjS
o2gdInwa+e2Mepx9HK/HwRcFWNB/MfpkhfnNnMJnmBBXcg9D3kDK/EQ2EONEQFmkBAnCGOTckYb1
z2GdzKqn6cdxehp9WUDZ8i65MU+rdWzn/iZS5IxRQgQHLATDSDzj8+LM81yAUVKogC4CVJ/e+4fq
F/xzXKehepr/C6yehl8UWKsbM97MR+rg0xL+G+DDZ4hjLtkT9XtWBuWZSz3OJXSub2XySKI9RHoq
rJPoPU0/Dt7T6IvCbnfXNMeg+/eyehBbXGAg7ocf/GMLk2fUZRJD+XzE7riUPkT6L0P3OPs4co+D
Lws4bb4eFWSnlug3ayY+8ygoLuGJR2R+BA6ktAsjwn1Ua79g9buHSE/FdTLrvs3/BXhPj39p8OV3
Zflz6p1apt+ED0HLA14C/x3NO36GCJfA9h/BlccJPyz/IdJTgf0Tfo8P+CWAj+MvCsHzOw1+ZPFz
2zu1UL+JIMhqITFiINiOVU5x5jKQcx59qpzHEXyM9FRcJwH8Nv84ft+GXxZ8urgDOzn/Cb9Ty/Sb
8EECMizAiXwskM/UgThjIA84Eo/ousfVwfljpKcCO43ftwf8AsBv4y8LQbDj723z9T+JID7jiEqP
i6cM+7ED8jMuBRYY4cca+osEfIz0X0fw2wN+geC38ReF4MXNbH9Cb/8PpxbqN3MQEATyCc7kT6wT
5LonMHviNse95H2Ip6I5mXgPk49D9jD2suC6u/l/YHeBTGcuch9Pb57JdHYGvqUAGxk9NEQXxo/o
vIt9pE8jx9TnadgeZv8Ct4fBlwWcLW+S9MghwKkl+s08I8Am4fCGk8dK+cxdBq3ApCtBwj/+HBd5
F4+RngrsNHbfHvAL+L6NvygEr+7vb8zPYuHfXCnBYpEunGk/QvS81xFJKOHiUU38IvUeIv2X8Xua
fhy9p9EXhd1b28JticL+dAZ3apF+M/swUEkuCZzb/Aga2JpCgMRjT/zleJf7FuKpkE7m3XdPOA7d
dy94UehdG50cJSmnluo30YPayff3EfDjGc+z09PDyRyDc/HHnugeB/EQ6amoTgL4OPs4eI+DLwq4
d7qq7pqbn93NU0v0m8AhODPdnyk80f+fgPMoRy5mT7geP6T7FumpyE6C990TjgP43QteFIgfb7q7
5pjIO7VUvw0iSDwwoL3Hs4NnRwv8DE7F0d67fmyLx1X6t0hPRXYSxO+ecBzE717wskC8a7vimHY4
tVS/CSI+I4i6+wr5gNIz+snPoDkykOlPJfT48d7Hp0hPRXYaxP95wi9A/J8XvDAQp2N5+G9loOgM
Y4ngLsOjIfaT+ANl6GL6iwS8OwT4f4Hc4/xf4fY4/LJQA4fz6I3LU8v0m6mHwKR2CfhkAM7+55nR
ws5cguAUAj2dEsH4Ecn+8SHSp7HfFu3f5v8CvqfH/38N36+Ce1ivhzX54TW/f6sZTsnhPgraYyU5
AxX+/W0ikAtkrxcQKHXqUkGB0HyP1bfbxb8O6Hh1/Dbxh+j/49eVf32V+dvd7+CmuwkPl8a/u818
evTwEeFu+7Opjyt1FKWH9dp8/evV/grQt5vo+yecWuCnCXc3bffXKwdSyXX3F1j4Pt0w8eBZI/QT
GPJcoKIYTovgthGDq5gYkC1t06VwlZ2eYUEo4wA6JwgE4as/2v3NNRjyzuClngQ/DYCHk0L67eL+
a2vmxJbfVuLx73+UffHa6rJr/3rlwe6oHl62DxR8O86IBP9u/x4ep8SF8dubt/DlgP2r/5csYiBS
bVf5pXDK62QWr6d0Matlyvt1UmG6s7LFatF16XuorpRglb6Ehn6XFIZGi0e3I5/jVeL0RiVsaP0W
W6wSWYwr3ay+W9cjwUpoJs+C5RwzRDwKn1zC7awfgxWmcMsc5bWfTflVUSxNOKRm67aC7ga3kKup
z+dgzKbXY2q4EvEsAlH7jpTm9RTX1d9D9ybmmgRdRz4fPlfv9MiHC7A2cDy0XhL2OqnadGXhT9qL
gGY5UU7s4V02pSSQRcEUx6hfxfXaLSe6A5kR1k7hBclo5apna5G15aZC3pXExvXxpKsodvR9i4ZE
adR5CmejoxUavRric9fCUuyPWXHHkJNvGjb2a5w2WNXsAk0223jCJDudxqlPvOZjUpeD73WuvZAS
ybe0ceR6cfPRbzv0WebzvMIpfjM4DG8SeEhRc3tZx2GdJ3Il67lS7Tyyczq5iTJLLYK5zH0T8zma
e4EVphXdNQulO1YXF6hBqYr1rH0nEcVmTIlvq+0ST2snJ/xDO5ef3SnfDp2kYdYvfFvnTQ2LlQan
QUfQa56DDv4Vg+utFHsY1NmPoDdTyh2ZA+je0HqqGuSo+trGQa2Tdnf4H6rmdtdZdxvXrNr1Q381
ljj261FSX6QsW8exO6kybz65aUJ3HXyUYqnTzeguV3qa0flimEo5j89pNqnT4e/z++fwwctB3PPA
MiCgJ79PsFqkab6grPa1h9uNNeVyyWmmLxkqVZdRv4QNuZqzvFPz8KZtM7lKRV5F3GGXtqiwylCv
TI6YQr1jwtqaLrCk9P+FKKHLgO4FVwNcX7Arvo9yQG0zI5vU/lQvr526vEjyGquYjcjHM9Kbyb1Z
NEbbvPd1PfWb0mvoLq6Yuezq/DJt5y4wSfeO8PHSGFLscEy69T/E+FOpgkuAUCn3ie/uTxuexcjd
TNTGMdYXc+pFou1vaF/EUYPd/LzjKPNzD9ZrgpR0bJ5GuVMbP+fnJuvy8LCUc+6qRKSxrzPTrZL6
DcKdYiVuwt+PlHj7ooooAhHKnxdV6ZC2NNr6ZeV2a1wiV/VQzBXk47koB6hK03TLUjEGaXOdVsV2
bmt/YUOjpjglmyEZV6S1Rmmn1kGC6yIYWO5cDZmx0elQ0T6UH+q/YMTj0oN19YBAkGeLOrXOnOEp
hureJl/Hti/elwMpGoXK0sASTp+6tigDgoxcZd3gfmnjpVXTTLqQ7OuUrScnamyqcC4CmTV+WpR4
WzYuVfliPia9NP/QBOhP9UAwyuBqroR0gnPc/Qn891uVg/mHpTeVviD8vh4r/D5OL6jXX3pmDGzS
B+U8fBpIZj50XgU1rs3v7TwJKNGunyTzEGmvRX41WAQ9j915S3NP8bBALzP+wBTu+iuCav+ww0e0
L/KD7P20lZnKurhQLa9J2CdWX+qyJFEqkneuKVdujNsVZVaotkJxsJhKKByb9qpIi9cm7+eoJOP7
ZRLkjcxH+rpodppavPb6eOuJe5rw/m2blkZRktFditJSGX9ycv1PBQlYxXPE4XoDMAjpyT0heVZP
re3yBddD6ZO5rFdGeGwnNGnVoSG6I4C6wC7oJVG6MvW6aFy/ypnYWpIUa5f2Ui3eKEMStY0zX57e
jt5+uz3bjpR74AoA9YFb2mTPAL6jI9hpnJiSovRtOaQr6MFmQ9KkU613NZReFw0uHc6RiyIx88Jf
4Ohji1jeXcx5O/xT49lX5h9jER5cP8ZwuIIwXDXe16PvYmF8IkmcuIUve4erumj01YLyeePM8sPh
b13vop0zZWtWzfNlh7zUd6j7geZdrQ4bpKDmfpyzOMhig9eGGB0ubi2VOzdVJGOn3yVi3CS6EUHP
PB6NtbMmZZX+Q8pAVvwMOrhh0EH3Sh0qKN4n1XefhSayFSwzud9XNom6Ji3PhaHbmbgblOLO19SR
kV6YgD2OVkvs0h2ilQlYX6hpnwS4Wz6ZJOnC1PaNwiPN/drtq2iILQqayWc1sVszN7uy7+ttluS7
1vWq12NVbCqqlagk2g12YJtK1lV04F2mgz6nq3yOnDzpNu2eeWCt31ORd9ARyW1SZOfZaPjfoxn2
ZKoMa3bTNrGGZJuln07JFzRj7XsJ3xA5vJXLIq5It3iRsdlNRdLbYUFmjUQJDCftz0ldYjVajDc6
7/Rlm0FVaOPe9c04Dj6VGYqcevY17/hFLIrowMQYd6q/rSz/zgabhrUocpW3+rqeeOubgvaqoWHM
3VTJaqS72en1peD+kGt04eRCERNfJFB4o8TpqmDUxRR6Ix6DxubXB4I6zom+zOL2ijPBVp7VH9O5
JWupvY9uUjkRnbIE+LTjPiyQXopVIwZ7kUtvjZyy8F2XnLttOkWDKYViqLCXY5nf6HmoIqdyrshQ
KF5m45o6KdDAgr/BYqYBl/UtfIZ0syzTSrpTUvlxnr4vuvJT4Y1WGZIXqwPEglkHmK7w4ZxRqNSW
Xw5QjSO7wJLtCoB4nKs47I2co5qWXwhxptfWid1VN/ZcJWUL78t4G2QLfdfGqN/FkxsyOoYsBswL
HZ8fmsmEgEbkcf0Od4U7qEp2Q9RZD60cyU1gl7wJRClVkqFmzZOxVZzazBcePD5NF09149BGh1qf
1fO123lDYLrig0Z6CWtdewGZaDjqXq7mmOPrfpnOuRk37RTPEXzYvm+MKpDkoRy6WM3dIMOpkWyd
w0omtIm40PoyTsYqytsiUU06OxcJFZ5vM679um0rv5rqjZxjJ6qKjEZeI9Y9xlr1YgIw2n41TRYE
SdUmn8b7mleJ70JmrMa9eBncTKUkLYLesW7Ex3hHatKphi2pHwuaQreaq1XRZGRDzKiDNMawtvUt
Hwju/dHZukyDEqDe7YFFZkMRQm3DQdX2WZCUY6fGqIYjz2h2KghmEV+8lnF12ORx3Nhr+DpglNYe
3S0VsPl9cs8521YxXbVivFgSahUwHm+tTQIJDaJyRzkkFFu6NBIWF+uDhHRSZ42Sgq5GMX9E9eBu
8sW7aszEN0Usvw5DMStm+xqWL2NhnoJGm3E5RD371JHiva0aucKteOtlM7/KVa+1d54tTbk6rH5F
imCpilIttGlWLW7ia1Hbm3wZLi1LiKo4bwIJ34eHdGxQKBrehXyk62TheJtVCVY9hoQvGydAZfEO
V94HL9P6gcxUS/lOji4J4xkbVdoCMrxs2xVO4ihriVpaXW9HYXfM86qrKQmLrP9Y5/wetMN55pky
SiYZlo4IWwslUcSUBbRKgIW2Kds+rM7EhqiSCXwDfIbClxP0AU1pemU2NM2KKE/15SFNI0xN4tMm
H4PY5VyluRz9YaTLTt7W2lXdpLONRgsJk3icVWeDA/kVGBR779ZG9am1qprtNRYirMsCv51bcZk4
w/TatMWk4l5kCsWwl9OmzleyG1Vjii+H5T9UsiVm0WBr7y2vYhcyLX7dF6yPpngYlYmZhRhiEyvE
svFi0HbM/AN3yEwfHjYRk/G5rNoqekhmzy7FZVvpQDPYwDRxozJdjbag68NOa/Z61hsfqnMNeQ/f
zhJh1maf27pprzJord1eG7VJcdm7M1GT1HIV25xs6kbB170GH7fcCfYdl1MEqgnNGwr6NuAMmjeI
yH5jeSeCHNeKe0axWDcbbdJyW9dz7+dkiCO65KUP6uZKQhP0jcAmWpzSCQ4pojM5rxvKmF9rtHYG
0PuHRKI4XaeYFGFP0hVvJu5X3NnOg9+ame706OmAeY0Om7yZw8M0EB9EycHyVesNSyiSPrJtNCcZ
1JXekI3Q5n7OvJDkY74CLXXov4eOyaoJ+QNNlJhlEZBlKrdagOPBBUiFrlMm9bKghU8XT1kcjYLa
oBb6WjbL8ghDP72VWTXsptjMQQLb3AdFFeo2Gd6Jrimui/k2K9swtnP2QdPlXd4C86M56cGPk8hP
Wo/skoqtBuac90XG1w78YgoorgKUVT4Uu3hM2xC+sTqqirxuFjNsFmHP57yXV5n+gJJRXgxTT/ya
xugN/0RQZ/wD8fSG0VVeUjC/arWNHNcLeONAb49tvAXG2q546UxK8hrwM930utUELlAZF0gTy5TM
lulCTyXZeBZMGonlrXarMWKQNkg3EUuXOMR45sGh1iZEJ/7SlYOC8OI1nZN1Y+Ip6mZ39KkZQAAd
oBrwFBSpZ6O8LuNVZupAeFATk6Ek60JCYZ9Gr1V1NRYhaYtqY/YpxAu0ntJJRDWXWmkPPimbSDBV
Tuy3ywJ0Jq+ABvUrp0uyj5QDyGOtfeM2yUXmpjpwRKwKuzIS3TiZS69ZY+5xUfhzqlVeukNY7o2B
g0I/7AgKCdw0xpzDCgGZke0mY26+FUnpZxaDCmVD5ncFpwo6xbzpGRJ+qZtbbYcy6ge+hEuvh01W
zZ9MAdpoEcvVrHO2Ojz9YALY2SqvIaXKbQzUsJrsyh29VS5EDXIhmULXmXmowe8K+eL+bTkf1iTO
13iZkCr6qXsb560L+xZchUoyZWZjQwLVeUXFZtRZ5nsp1OtDn6wM1rshjq/NRDd12aJzQtswFdm4
qfIsvV7qSZk2t6osCN7kTfLZHftJoTz/2BvoWqYFdp2zcvRTBF5k2i1vaOylUWeo9AdjAqe2wZRV
NigWuoSS2M5HInGgJjabsctwlJdaqB6V+RX1/DG55jPFG1j9Gsod+3Bo2Y53g+QofTB3owXcBWio
dRmMdVz4fbLoyJtLrg5c45C+uUiWkOh5jbJpCljqvX1QobgdA+ouRlVUppe0Qm7IsQ68LNErXHRe
4JR79swgy4eSupHDnSUCtVJvrDM2V6ZIdmxJfAxOll2gsaWFsIG1FErRnqyk8UgjkUyDirF0Lh7q
dr2k91biSjker1XZ8cGX85yHh0LsShKv5NhfNi1USxAUeLOvqQftT1N5j9PBubAmAyMzG8IHi1Vm
Uxgbr/CZrAZFmX7T9T4vwTI4kDHmiY/SAXu4lP2OUgOiAZfnky3DdtCpyuIB1HI8vj5wQNy2jTIF
zv1Dc6LzECLRe6ul5RtcWRl1KGSkaXZWv46NW1wcQhxMfg7ySknoDVd7wzW3dodibnzZtktQdW29
mcbokPttFstIZp71J49sgCp378b5DQI/9FKwUU15pQ6F5OAeHLa7bXoa9EsSgmYFJ2lMz0dOFE+B
RhV53FyWi76I9y2j65Oromr5hfv+QGyo1fk2RvarKxcXDEj9moPfuKF9naphYjNs+llGSYGsb2yC
w75tLoZq+eAIU2+WQqsUD9skdoI8IyYqYT/4HaHzRSV0rkqvrKIDAHU2q3rgReC5OQ4KbwCjl6VJ
6GXV+rAFx6aGbjXbVRu7fZCWNRjVYD53AwEv2mNpqsCHhiSgRvgDgLIZ23TZ1hhfcHAo4tbYC69O
b6tFeK5vE11GA7gaik+m/EQWegUu7Lt5aHYkqeP3U6wvvJm8I1P82Ul4GllwTzy/sOmgkmEgbxs5
DGvU9hZIpNsEYNHFLq4ueNFcdXSGTEoAshGMekVGmYVEdDzsxkRx9hnVwFj7qkyuqHhX16WnQHis
EJvBS63re5qnSVDCeYw/s2Xt4qFT1II0S9u092PEfc9tbm1bULWwagPqp1XjkoqohGOPuVh4hPuh
iRrtWdWKWfVBQ0cUZu5kfez93XcMjH6b90Eie2/nlI1PswqHukaJynBZBUlTqByUo3+YYjw3mHK2
XJtO+4u36I0bO1gJd/o4dUkbEIE+2cUj/ohJFi6JkigB6jj0AXaHOwrKaAZzARLtumzJoDxtJ+XS
L7QGWlnHM1PDIn2NhjLMWe0qxlivJlx/TOMy3Q5Vn6gi5mFScbwCtmd8KpqtaB04PcnOkb6zeGfK
efZbBJMdzWqfrrnJRCRAJia6jkH451TVsgK/YqCqaMc0dG3yGS513JNpaHe6n8B0tTSCnJDBrJFR
jbfvz/DLD9awDdao9Byo/jaLCGc7BvvLn1uqWFNUYZfkQUqS8wI5+Hw2DOw7kOmVF+e+pTMcitQN
CZcFLb6X+WOXvwXj4j6zVis8t4OqwfoNHaaDCsSULxPhZ4zFcETj3Qgx9yvZA7Mig7NdKvl3ms3A
57Se/aah6xE3sOsaHVU5xiofgbDisd+xUmAf5Yr1INRLUXaKZO3fuTsG01Q6vphkq7DUf7PB/cD3
RzsgrWIgLeD5b7qy4CtEwNmxKV5XcS6hUYLm77gMmkUQv1nSj3Uxr1xk5vVSmygx4xetX5NmwEAy
a09xAnt0yPtpjVum9sNlmcXr2ro7lnIvKNq0fo0bPfmTvQe1m+9iYOhNVl4x09Gwc/VdWjvKjkb6
fV51anJ15k+FrFVtwN6Im9AgCnB482dnkAaI7qRymo4+ZlkSCAqvXUHAwdCJXemlF2YAC1JUqynJ
yg04hiDmk48jfJY5gwMAS1yQtbpUtAOhQd4u1Kekny8aXW31eB/P7Yo1zZsh034BxEF1yJIAx/ku
vUji7NzzHPcc7M9rJsu3s9ykC1SJvlju+bQv2n08qYLRay7jLS1zs+kFAFPn/SaruzDn6deudtma
gkmEvGZRkCxSEQumQePKLyMl7+vWrX0+iI+V56zcJAup+ZvSCsy8Ut70Jv6Q4B5cKxFv4mIpfJPz
DXCl96yDMtwt0zu4X/ZaQlOKi+wNEMwLbZMvsyTjSoxyW/e537nVHNTeWEetoVMAvw4kWkTa+n1c
EmV7AUGV9MPkZXkEBH/gIJum3FzFaXUPrfsqL5IY+hxl0IXbUiGu70gPWBU5OK4LeEypfZMuaays
K53ITANw3CEOWO7Sjw1qP3TSRg2Fz2gNiYOi0AUkicFBkoBvrMfaryiQ+xLVN4haFoKrzQJoG9dF
WXV+3oxOSICjQjEHVpYS8WEY43Vc8SB39LRhsHOyWKxEnZ43cX5PZJarJfOumyyNoAZvupoNF3YW
X3u4Z+nHHSgzMZT3SY6kmnE+BJa2jd+hvlewm2OVxgg8Rte5htO2bWaWZpeQePa7qmU+aprLEaPN
khi2NiOwmYpXNKSlN66cdmeWggcdaY1y8k+4Rk1IbQV0XY7QxIEmFHb+OE9k3pHeBNVC2LoqS7+c
vEqBO+/k982+lImxhDbArC+73l4C2mDJgngFiuJlpYqpiTKj5ukgFas81LGotsW4zcCJUHEn3AAX
SxC38Xs4kZ/CrtZgGBkvtJ2pVDrMuzLOMJDSCgBcqk+sJ/0a6Ps9QtcI1RkUSIZCN1tZ3ny2I9pK
zSp/yeuN28Zw1ABa2S9nO0cdmVZlPg4RTsiimiK5yhHfagR1tufikx5SFw5bdViViy8bb9Ni/Br4
xuhPTakVEMmt5KkJ+IwvwGcOMSpdICXzGMLJeBtUBs64bf1a9FDxu0I0Pp9z7aMJGn7TcZ+04AJw
XN6TobsqRdRV4NXEbVb6vRc0IYAY6KJ31mbKFdTo8dpwN1dSzDaowDVs8bABDW7PBztZ1YOKgqWp
oLx1TQICqtbQvehqoD2UQblsEhm7/jIMXzJ3HFXCh+0wwuFC0b0FH/uywt2atnkOOx4kd85QRJKB
+Fo3nxDkap4gu+WdLtcuZ2unelNiZ1l7ZXnPBy+wc3UzZ9W7ptP3mSxokKWo2yKHah/uY+Sqht+L
6CeuB63I0CpsyB04m/qN5ZT72QBEA7wyvSZVtu3zLXh9cFyEnVrlGbspBFS00aK3rnYKX3T3cLvg
czfKwh+8pvPhy79+SZY2LCSD6hs73W7s63k7le+ljrNdnF65Mq588ImXcGrTsHXM56UrkoB2eAlY
PPU+m7pV6fVTACnAgUGg3qcshvKBEHTieZfXuZrhFoCavBHENh3fQK9MgozQDy1lWA1sACJV0G0t
ZAhkGKoLgfPyOenOK+HGfsohairARR9BICfLLhfz3bh8ctxabKgrrud4u8A9gJCO1IEcBereFboO
UGp2PZgDI1wUiHLjUr/a8ZkN50UlgUEm/YVDgNawEhGVOQROVukHOPIwakhqKKDdck5EvK3/D1ln
0hwpz33579J7IgAxbnrBkLMz7XINLm+IqnIVGgCBkBDw6fuA3/h3vN2b56nRlZlIV/ee8zuy0+li
EXzJ1zoQZRV0DVq2tYyjpscH5ueeo7zM2h5VdNEiU+l6mEn0MgWPaDqpbvotqP5b+8HL0k1+Psjk
h1kxQthg+iWjaxehvklmosy1LTn5SylZ7RezguKU9MmIGSWCueW6WZtk4iEl6e+pY73cXRpaRmPV
ZRF65tz/Ir1qxZaAEOE4nsgSDFQl98KmCB8Upz/8Y4pSVbnpE1U2W0JKD5ylYym6BH3YELmXnqoP
M7H1AKH4uR36+Zqm8UtMWXu0qvkmrPNF9CzM+iH4ZwwajkrUV9E1TSbj9RfapkfF/aack+FHYGWX
t1xHxTLJvyoeZ7TsrltaC4gjWPLYWDQvThMe+RR7kENsdG5o7BdWub+4qdajEw9PyZo7flioBsWO
S8gjrRh+9cm58owtKx2jdtdu4dai1ORX3bcm04lm2epODMpwtWRCJ+MJzvTJI/bPOvivAdVoZyr0
QzVEgLEOUaxQr+N6/D6NkPnoK5+HS4AGLEtYX2D+Vxm+kswo9YKM9AxVS05joQbiZhjSvTxI3ULA
TVgEWtaqFdPFRO1jbnhbNNgI7cJ/UsrO/VDnA6X1S5Q+w5P55tG5v0iGprhvojz2V5UlRqB7HkZo
o241F3yI1NFLLCmGScVf1z4ML5KyIBu3n8IFd+40GV7234T7mb5qfiPjME4AhLpz3ND1ef+TSoaY
NppgzFt/nfMBjc3zuP1HiWnJUhmoE59S8kzSNXi2HHbb4I3lPNv57DdN/LWz1BajPFjG0CpygFVy
6XAObaP25DYocWn8lMbkMKRDrhJuLijONpfTmhwisXEiVVWdRuiF+TpXpV2b9jglB8br4Owv/RuN
u/SAUmUwBNZDyZtY4Px1l4z3Ub5P9WZJjqLt7aMyYZyNHYF+T3osiblrz554U3ouW3Qlz+lk29xr
FnsINie7I8nh0/iGiXz03WtcoSQt86rOLZ/TnAs5HIXjskKMQ1ii5iQzjiWxAj9ahqDNJJj9ctqG
UbGmunTxS5+0U/uLEcaPaHEFRph1OtqB2IO3oiMmsGMEPsQm0qBT7Ezh+ur4AL9PZ04kgtPa/tVK
q284mHb2bBv/25mglama4ZD2IJiSNuqO1lt/ThzvGtIcprRfGKPCDJZPA/XBAsmQ81VMc3ggSz0f
k9qWkxfhpB4/asV89E6xvq9zjQ6eLudVBybvBjR5XTWx28lnSXiOLIXwPFV/V5/gxDBqLGuNRlwa
lMdAeN2NOp3JYqdqL2OElx+0Li2ZuwzPvnLqzKXRmC3LF9WEybFOQeE1Wn9D88amwSmJ9X1gN/zR
NQv7nsw/MBDAAQvYCiOLP3VSfqgGQ3/aqDcnMfaFaKztXVbqMduLuv4uWKSegsUnhcv8S73633qh
03s/0OEYpfyvXsRcOE2FeSo28WWdfyQVZO5dNUnGMMhnWruQyuHQ0Cqty46ap12HX6Lag/BK4/Ou
R+yqT8cATMQVn49BMAwFILm24I57lyPBeBmyc00DGICbou21I5awX3mPUbQY1JcxDwavPfVePeNV
2P5z2dYUs4MNxMmzDj90fV8uvnnjJlVftYjvmCPjpxWHOJpRhn76kIqTXFpSNGk9Hp0BZttKehwJ
1b8U0vq1g3VYw+eu6pKqenmahgSrwJmawxRpfaCg+G6Nj/m/tssNLTm99PVcNNtihjE3PwtfvzHh
fa2iZMzMuqwnFiT/IH0fVjWL627U9QS2QgNmYPA7fkCHhHNyk0CTCduTLGhvwOl9gGoiZ4XOHDAJ
LHGuJYwDgRO9SuMzLsebssYYWshxxiqmr4mI20wTagrPjDiOXMgY+7tG35wNCVxBuyxNKfuIlzpd
kyzsR2xC8H59mBh8emu2/zsh5yv+gMAoyJoFqgPUjJx3g8xHNt0+QUUJ6fUY0zQbgio57Suht/X3
ykvCi4JTqpn5giYyPemNpEzxeVycrs5668HMmnmQk3D0D9Bi52Jc0Qos4+KVCQpubjolCyajJuet
QD9voF46YYdHsKisahp0Nj3jGVvg8xJXbac3/HXABSAneozsXPFDJeK/2nOfaexOtyZsIZ5GXQDN
b1viBsfQxloFKbNFLdKDqpZbKNb5kLj6x9jJHm4CxWxB3ZcAXvO5Mf6SB/3wrEEhXl0V3AMNq2W1
6VmnDs2hhcEvmFinsklEXzZZ1KeKn6mA2G18Nz6ykfxTOkmO0WyWE9N4I7Tih1719AZc9We8LvHd
SxfoYW9s9f3H4lc8G01oP+Eq6FBDJrXqMO1Dw65qFh5T2YdZvATs2EnvFE2LuEgnbDOMS6dqkf1h
cHCIcsz9zyGLpnvPCzjJqL6p4AceZLv2B0e3z/oVB/raAJaqgpe48+ds3DTe+J3Cqr1KX9KLTOKb
GgBDCVA/2kYBynl3CTe+Mh4JR+dQAECsc71YftXs7CRJe8Voj+WRJo+KyQvjtH2YtS952JpyIm1Y
LmP06luIpcmgPsYoqrMhch4JUR/7ojFzJ3NVD9+g3f+op/Z7aqe4+NwJKk2OVe8MpVI1yXvaXwIT
3ylToLyGe0dfxyYlG2PxI1BhfzFbDXHqps4IgNvTDBEgH0jwgyS1zEJnGQ5ep/uDJqZYkhmIGg/+
o4mnIxpS1s+0pC0O2ygI0JgEcC9l0iaFDn/78LWvaVSf3Kodzw3MyUYEKUY3zNwYvsNjODVhVrfx
U7iMLFN99VsKbLld1O4E4AffjPWD9OsLjfxfHnrfe+wxc+kqaj4fEkRT70js5OUerJBucyuDlX/1
9NQ9RZ36ICM7saT5aSWs7yD1XiNmhjNZwvXQzp6fqyaJizHw62em5UfiXXZUYVkbQAQAfW4JVZma
VnuKZx1kS+385d5QndbEfwFnsiQE+iSzYEZaJ6stxIFa9fOh0TgmF2bip/2t1EEiDzU6mNoVmMmS
NCn9YfBzsfDoNEAMPoVKvzXYay9emJTL0KmyM0CPKXPOCYGZPy3B0yxG5xo7yS/ZRS/7KgC/FV65
aN98GX616OeHQAC2EO3verKiFPoiQ2Ohew5/WhVE+cS7tRhTmNgzAD+XuF81nhA+zakDyhsAtTG0
NBUADFuBcmbU7QoHAQE5ZcJZMhIn4pueqltHAAENiS493xVXP73sNUgzVoHeW5cijOVaCIrB1Gfz
39WKf31EST7gsl403bCdKdCMEibVmu0d3H6gtb1WJdyhc9MOj70pkaOjzmHPeWZkYjO/Blzd+sAN
k7bTp1TDFUtQN9wNvFKsenLT5V9tq/qni620o4h7o7SX+f246M3wz0uS6dkusErSIJ9kUr20gWcg
TWLXOHwqRmPCq1BihOgFbbYddRkl0BW8tWJFWHG0900dlonx26zp5ds8Li2a6iDfbhsu+5D+NFG3
f75cW9TfaS72Z9UmCTlRU5+DPrHwhNuXvVytG8pCSVd02vEyWB8G4gdc/S5szzWsk2wKB5lZn//Y
z5FPgB5klPPuMeZcHLH+XAEooKFzUEG3xiAOkx4auw0eXer/TBdoam5qTrZ1umxSzDlVKr1B268v
3FlY5nTSPVYT/WDGzRQz/g1F5l71ibibKP2bRM554sFXx7egFwIf0KvoI5Aig3FKtzYpXMAAIYGt
P411BRtKoeLawMBjRmcWVNPynQlU3B0u3am90HW+0NQb8xmqzNE2y/wwfINDIdebEQtr6tCCYnbm
kCOKqnpvnOrv7k+azbTvrfqYWZhbm0D3cNSt7g07sDh6njx8Bp/UEBoK6anuGo0dpHXfm3M9qaUg
nWPP0q3vaU3HQ+M4U47pHszphuXijKmPcZ8+pP3hLyMBO+YjD6CGAhW5R/MM97/TjbwC04YFuMHc
2mg4HpOL2UYsTrk/BEOgN9k0+GZrAJDcqtL2fpfX0Xjcf387AuWfsa8hgJnAz/fnGqE1Oai4YiXo
D1s4pKF3314Fv/La32IT8jS1DlYhRbXdrfzGoM3hLHoEc3zRNcBcsip5ICt/7F+xBgx17HwsLFNB
nWEweeRQm3JF8uQUjQs9tA4mcfATsxQt5ibqFNTrA/SbOAkggsEWxYqE3tTcnXk52nVwLqA47uDM
v5G6SU+1dJ4D0/pFHQq0d6DiAtvQ4/6go5nrWzzDmiFboZtpf/KHReaeT2IIWeospD+V3E4Omkww
kFgI+5S1t954NgLFVP4KE2mLVM8NlN0BhGWIBnJAxASdsAb+kb5J2b4aZC7uXQwMbRjn5ipiLXM9
Q9R3sU05ykHRhMOYAwlUhz6Ud12RoBjwMe7RjXVA60ldSBzNEF8d1OJ7w7ESMZb1B9umF1aLOlcQ
/or96Umi8ZtttWZQ95tiR8+D9XWBuvHc4YWaRLFzNTqsqOYBYnooeLG3kXUOL8jLp2Vx7mKiFzZ5
Z5dp2DTb1umccAAoA2qxX+HlyPVjh+8tSM9SBuw2omSiy00QGHIDUx32T9VrGpk58/SIQZcKJ8nd
GIRdsgZurkQLxMILlksY9AgmVd4JKMXLiNPz4vf9Dz4FB6aHd8rmJy+YxOeRi+1NC8x1YQkQrM2d
oB2yYNntqvdBRfS4n2YpZkVnmP9DzvAGIm64wMhF45WJyL6mInA+R5x2AyO4QzyQvfaxT8G16Y5D
KAz0m/QGHSd9JPwlFKHMY91DsE3HtBihje47cpEaOynOJQmrp/3EbM+rw6PjXs1rrgzm83S8tCph
x2pur8FAoQSm3es+nc44wKAwVuCEbFLlpJG/rION/gnSeoVLhL7ulWs/R5Y+Co+uhEuNnhb/8Bqf
I3fAaEXXtGy6X9CNydkMdsEZAY2dsPrk+zUDJGTsYS8HO5yL8nV0B7cMvHAuhyn8k9R9OTnmPHAW
57Ou9MkEC4wFaYMMengASmO0WUft27qOBgdNl2BoPs7LLM8EUTZkcmCE0xbsE6/RhHQyWUpWJ7AY
WQ32s65/hEj9H50Ek7GKAONirZOjneidk+FlX8luL0++xKuCjPWFrf3wOWrVjszcWAF+VddPY9uB
Bm9887TnofaHEMBshW5dpjL2r2CoqswVA2Z2bDFQhE7pqzbNVNJER4dAaYur/jxN9Es8TPeWun5Z
jfAiEza/ex4lh52CBYrtf6mrpIx1CEOBUNBxTXoFBnvvdVx91tbGdZxS9/7LXl54LHS+JLGTLxrW
D+UN9nwHlFTJd3c03ckZXfLUNrzoN8AlbORHvFG9AZuwPI2flF1N5cUl8IU6Yp/S5UwmSNVbJKHZ
OuZ4m9r3nRoJO+cmgNIXx2OdRSKu0daCTRy2aVNuMJsa2Al8hJ/NbP6e1kDvG4NGk+tZgBxBO7J0
9qORA4DJEDqf8iDG1dFybMTc/oMuH173H3VL+gwfEkUyRftbjd3fsBGZJfD2YIYtmev/ltu7GZP+
G+V6uUeA7TKJiQetY1wYPf7at1i0Nd3bubICVmeW/OpRgZ6UhC28R/gSMG5X9xk9McDhQfanjiNG
M3HpFCpe08wmYrkulZfHqAUXCMdvqqXZGNZ/wefC+53xVYNW3lqgywVRfkElhjPHI7kz1eqJpcmh
l96f2nFBdhu4O/uJv0JPyOYEQT+2QBB1rINh1eme5ipWVzJrnrne1BSkD1+A234VlsDCneWSt8Bg
gOsC8NGqeV4F/wMTprnLQVUH2TYZzBVUzLT/prBjD1bJFFa8V4iIXALt9KVIPH5yMaJmNfH+8IhD
MAIHjY4vFkXTJg1mYCQTI4eHd1ulgK8CRDlF9K8DjTTWtinHqMFpLitozhv+vRGZn0UjdKdTO84q
jyrvLWhg2UDOiwo/huU1GuoVFuI45kVoY3SGL9W6XprXq4bHiOUPzKfasLg5sxBbi0kJlImUQNnZ
uKwth7UBmsmsDuMEG4IKYU8TLcQQyaLZGOZat4DxqyYppuBPO1fpw/E1xBgQqdp42WQAwvVzmxyh
20Z5ZzCffY6LUv2n0ehT9hEOTvAs+TsQkDmbqOhPYfcxUBOjb6NNPsoaUkprinQd9cui158OcXBY
p1Ck/NjPQ2Loqw6KQMqk2Psyxx8PpIGNyTaCII06uEle+6Wh2s0N0cFhCJr31CKxsbrVa+CHuVaD
fDJGlka0eFuG08yCAoWS3h91G6nSePZG5iW5rMPyNkpJn9CSiByknhzoa3BBWCo5t57wMrSr4Ngs
P4xAyK/tEuVytbogPtRWgrNpmDFfqbU/Dot4WSgSOk38snhhBTx/mo6rb7/4KMj3scWb8Nh5f3gO
r2dMlABnoD6OR8k1pmagqX41YJKGr7qIVecE3eKFX3oz8iJFHBBFCIUV1fXWj6WJzNnQsH5G1jMK
n7p+Hc4DSLQs4U6aeQRUQRjTh+eE6eUT992Zf+BUAA+n2U3P4VCxi4Qp4QTAFxn5gPLolwpHKCZW
WCzwrIADLulWZNCpzcKAYYo1kCJ/ubj4GI9cesmlAl1ziViUO8hAXoY46W5+KpHIQYejyfzqVtp9
4OPs4cz5w8EHxpHBtEeuY0reWUqaM51xxGL5FUaw5MlIHNrJXF+qlT7pMW0zZ9R1yaLuXPVcljDg
LTIHW/hta6JUp8ZLiFk8j7SDuNs2LdPw1wxR42mAGH0YvahcUgsqu2t5sf+dFKrFWdUAhPdVM5uT
uwKhHNr4/VMgG6uPpOqPDKDSdW+HdTJdgGc6RaLAVay2rcD2DECZKMzaqq8/0uoZoGB73hHCLqnt
tZlWdhvm6kW4y3zs3Wg+NV711vhICHAAQqlf/fbcHkGvxTstcfiPJ4xc92lzXv2H6mX83DrDQbkG
GQsOgLpO64f+HnRkeN5XERlTkJWuRN+uwW/GVccvTdznzSZWdt8Rrn0HKhG/TgLKyTy1Z0go44mN
UBXm/q8jr7abGBh40Z4lZMYgARYfBwHwTHBpB8V0CLEjDQs8fdUt5jIDZ5bOTMAIyfJzvaoWjjDh
T3asoKDW/ofZgs5qkm/tRIYCwIdfGMOPK5P8KoX/gvAPpggAT3stYroq3LgODiTth3zC1YjHBt0X
2tYKPGG2w9x7p2qQBD41vP42BsO9DX1x3z9oakyFrMj0MxUxx4Jnw82aOudb6HSgLL32aFFyp2Kv
cogeEVTSJICdEjpAhDYdks2hOsIxet2jvQzJoVRjmAW3f9yla9eLskF050Rq6LmRM+d7P9cxkL8g
YiEM7npSClQBZtKRsRpi8tSs1zqEX+uJ/jOUqIeVYx5Y4NzTyFxIA5PAHeElND2qqgsk3Ak4Qhze
ct6cEtKDjgiR4j5XIcizvcTub1do9zLDHywX4rin1A1L4F6iQMBgPtXp1D5B9vs+OGmOh2SfQH9a
EAlSHtaW8Hs39t/WBr58ZU4BXu4FpNAPOm8tPWaoUlc1ffjkI2on/8Jk88c2qwCXBZui8n6DZhs+
H3kbc35QlsAU4kF361ybcZh9hQM1rjTml98Cl9/bO2E8EBEe1QcwlAvCS2n9FNbysti0u0WIk+br
SG+IFybwPnrAKqv7qMYvocRn52+aIEC8d+YhDAcZe5KanKZEdfk+myCrmMskdK50A66EgiG1SdEV
uMi8Adh2mhiWKnFyhCB+7sVFb/UV0q/Br9cAobeRXIo3ulB5x/8R4/ja2lWiqGOzjC3Cynsc32dx
eBZCFnVckUvPP9MYIzjBzFVdWsCs7Aq3CZcyJaA7IofAwq9u+wcAoIDd9x+pyQWzKzDvTKDuI9Yk
z+DkX1MTi4tZ6C2ubHCN6iW67n0AJgJ57cEe5XGMmc3Kqb2A2L0KIQCG7+thmEixd6BAHgvPNwsG
fbMWNYvkbQ3k3UfW6+ggEwPfGXskjddXZXD1gNdd8O13IB3zQRx2z2Q/YivXne4zMvkwU3iYq1l/
YEtO6IdaexZ0uskEKBHFp4oZDhS9RkuT9mB++pgVuzyQNqgiY4i7EEIkdX2w3kjeKoFKjX3W0bD5
bAOBPtxSNlbHeXVvRAs4ipvJOoL8Cdd3OadFjAzgT2mHjHF3yWGf8ZNNqzGH4cu1h1sUOIN1Ahkg
n43XnJNw/pvUNehIrKMudUlezWv80m9ou4czktuBXjuJY6Sy63KdA3LsGzbm67rORZUG6gbkvdjb
e1b19ERieHUsXk+7VjCp0Hsg/vYM1z/N9k9+qnxYpxPNjJviJHU4O0wUIM0wLd5hDoy8gkpg9xVj
G5AREGVzR4JzZcnfvcdyBrc7mrlSee+qEWF4LQ6Mds+7jEhTy/Jw7ZcHNndWQ6H7nGgGbb7DRBxP
sBreAZT0cG5C6IjI05ch/DkA2zN4V4ly4hvtHigNr7VW4K4kgCIfaOaE9xOZ457riGT9Bzqn/01M
DZTiEZ7gCp6GTAyTlrsu0N8ttLh1vAxVhLsF4Lwwhz/vAsVkHP0819Ojn7VfrNphpTc7Xp44gbnG
KxrxPfu3pKZDtH7IxiENryAaWbFS/XM/S1voYifL2VRUC3wH1tlS+pQBbYJuJZrgnqCLClftf0vb
o9eWg4lxYG13haCEkXL/nbj9lyqc5m4zHjqJABobuXNJDKL5VOW1dRPIwS+E6xrMNmQ7OQ/4Bfgh
flqfxkrAHPJm5EAgIHSsjq+MufxLUNvkMG7+y9iq76mDumxG+7v2HOToNKp9DZAcQHU7AZ9xmiKw
kQvTCx6/Gj0Ikmi1Ds7cfKVj9wFLMsy0u5zi0D1riwcjZ9uh1QLxzuUPpP9FvnZOeuvo775WRxVj
1+DcdV+lat3XGrNfC0HL7cc0M2mNpmt053sVpV9Dl9iL0GjOpAtQAa4KLkVJIRdbgpgcWnR1mzv+
a08O9COewHa/yODTsNh/qUY0G9j64F6V69d3CikdZipK8DZUTEP9RSPuDZgNEeKlT+40jTHYbUz6
hLDchYcDZrBxeR/t+pVVzZOO0vcIzWoGWGvKZdW8zclEwVJNIRpI825rqc/1RO0hpOMDAutlxQeR
RW1Ul86Kyc+fCQRBx0GI342ao+7nCIsG+TK79jR3IxiIfq2Sm9xed9iSXEZJMXfJEa4Jx+y0NAVu
vbFXpr0Y0DB/oR1PH+1vkrgyEx7cygDeBgnGgzFRdWVfW7WYc+8wbAwBLCJofNjBtn2jQS8PSMv8
q1I1l7JxAUrhEQXJ1eeTW0Rp3f1D8iU8QS9ObggNFbbuX1Vn7XGIgzzy4/iVuO1whvH+tJ+rw9jH
18ZNnuFK1U+QEXCRQKw0dn8K0yzyT+PqXkaPhV/2RdfZpSvxFH608GxvKqb+BXfq90XUj16Bq1gY
hriuQBEnCAhVmdigd9pAX2ia6tjEyx1gL95x617IEvHCQydXBrW3lgruzEv4FKwReoVZ/AC4+QcA
yPiYwOj3dbJc4raX+WochnkQ0yd1SpBpCOV4/Zj1roGIa7dLeba6Njb42g1fwNhv7bc3gPIl3fpr
3bJy+3gaRrD4ZgnHDzc/DOhAkBcIeH9JQP2GnUu+BY333iz9K0d64ohsDyshW6VZxa081qTxAAv7
CJKOzXdv9m9eOMB0Gvw/Lg34Sft6xlfpD6MTmWf40v6Lmnx4lF5XBjZ+r53ksl/xwPvg2ilIISsq
LAhr8IyB5CrzJjJd1zW6yBHoVb10HYoqou6O2yLwtLhx7oNQwE4Ahb/tHETI4NpwOFK4WWGlpH7w
1fvjaQuSUQBuUAsWch2iHkWQrShc7r0T6RSQ49icpIsBB/eE/RHhApA3sK/JkpMAtPbegCo6/kiG
WF1MMAH8A+aBv6deBJH2FsDDXYDEs6Vt0D75FS5JMTjfPB2PVwxIL9My2mPUtS1kt2E+tYRCAERQ
4hSvgMo9hL1LhPTFNbRa594c6XLsWnXjS/WFnYOt71JxO1zwVJEqp0Iis2CBJ/vJS2x+gUCSR+RW
SMkd7xol8CqFxmUTmxu2X8TUNf23vkL8lONwLXrqjxhSUZoqHkPtEVkV433DZAQ81n5t0mQ+rwb3
LARACeLEsnLhIVJX04jnNmm80sSqk1MLEIwsqEtQvgg69FDqmz6YHs7UV4UN41+7FUgI/xsD9ryI
cPq2GwKOxTY03tjfUDULqbHxXGS7C+J0gAQi/9zEbYW1y5DoGB1TegOefYUkLzJ6Evuw/h3Eozyt
RE3IikG065gHETKc/tkGLwtuQubAuTgsHfGQAz74uBHrkq6AdPpwxT0IBKV/GNpHF/jxkfTdlz1F
7yEmvg+c0VA9IqhnXzi8/O04U6Q/2s0dJAzGabs05IAsyQ3iLDJF261fqJTgHeCyejhITr1oJbpV
2100yG0Y1qBXNX9LedMceYREdqf/7H+t9ZcflWfdi0R724qxuncENzRNte8domGansAfur9xaQTN
tIb/PHRYKcjZzzTCOB8o890i+ZCzpnutFri1YJhROJrkEDRug1Cg+c/UPfvoz6MqGHKdxoXbE8Cy
BrFssYyvDQmDe2SEX1q9RjlI0KsEw/9UUcjPdvZmTK/FsYKn/4R4Kx7I0IfXcUxuAmbIkwpskFMD
f66txvBI3Rl5ze10RsjNvHjtMenMZWR4wKG05Arb8LoQSV8Hx7lVBBqOaiHIBcbo5yXEW1dVjOs8
wi/ViHtLlK9IofkEdyaaRwhpwDQVWbAlARv8/jznQFgj9D/YCd4A8Arc+PZ5HnXrOB3n7Uvi7Dbw
8w3uGIDtZYH+lHO1po918XKyEU8Bdi0RtYI12vKTg+t8CtyItJb7RRCJ+7LfvIHLUqIzgFWoVosO
cAMF50U0g9jsmroBjJjFA4JojQtAHo6WOLsC8S6aIpORTnw4IXLRRvJHDzSoiyv3Cx7bJ/Exzfzi
BW5/8Rz9VU0J4hw4tJBJJpcmgV21vKlEL4/EVV/2TrmCbp9PVYowoFP3R1HZ+GDw3dJLuoJaEvQf
LnCbgIkTWUokJg7BkgWz8x74DJdgIdYEixPu1f/6v7f1PX9e6PJfV+D9/3fOgOb0EejAvXr71c//
fTcKLrSws8IBn/sjIh1jG6AfHxR5ajsrkXNB94LvlAd124dWaXUEuGNx2TG2q3eVn3dc/edOw/+8
mM/7+f7IHgW1pvr/+en/Pv6V2/evHPdv6v4/f+rze7z/z0/xl/7zRbf7CP/rJ0hiM/1/qDuT5biR
Zdv+yrM3xzW0AeANs89kMplMJtsJjC36vsfX3xWsqnskUkey82Z3ICtVqSgAgUCEh/vey8cfyIj/
hn14eicIaP7NH/4ERnx+S8OMqJbeWa/NP3RJiQ8EwmfqDtycf09HnPP2mvH//E0jf/+8t59+9G9O
IhhLS6IIIaqDjjBpS/F//+Ekuv8le3zSKJI+yLwoVA3/4iSaIBR1AD3C4qc1W+IN6785iTTighgn
bI1eXH/9hf8860/vAc3HLybJN/YYS6ApKOli8Ocfn1CqH/g5HSfctB8ox/qaSJdj/uolV3ZgRUtd
oENUBE5B1CeGiSPxh9H6xYW/gXu4sCVsInf+qQrxBSUWJ13W6DERkxUZ1wE+9c4MLrPMYxakf4DA
Gd/xio4AUGdYGoNsOJ9wph8e0gj7zGxSFxYYMaabuwdnSJepne4DzNFBEy16p7t0s3yf28VDWZY3
7EIsgf6F7cbLbk4N4gLv+8xNoj2f6bYL0qXimOvMxGxkvmSkKybloArig9RcK2G6FJVYaUE7r13l
D8Omfc6K4id8E+cak2aHqjBsdl3xBSWlGsMAMdBK51ZHJqdyvY1ZwrkcO9I2eZE0pACJGsdU2xWx
PwDj8hah03abrCbf5JRIomx9aBHp9tmSOtqRg/cCw2OOD63sZcK7WvilukrNEA3dSN4UCby7Toem
oKyFytCM+gdi5aZdpFGlkNbXoy1VFv43Tqu5wkbaeuo27+KTqJ11Pw6v1EBRPeYfGPJiDBZIkMrB
33q4TbdoBe70Ns7WeeJylszEexb5l7Y0u/RpiFyuBR81KTt9usKTvyuDZomG96rslGVO2Bf2yd7J
h1UGOpIK0H1MtgpMzSqvul1vibMydScjWOBs39VDuW7jZVYl734uNn5sEJan1r0Z2/ilfILwct0V
8Yby0arxXzQKYyj0zkWEb7osjU3r9aeua3Y4BNaDc47wvcVJskkTUIFms7MUc1P3ySJKNFTp+Rpd
0Cbo0iMu8Ptw8rHRd6fE5DktCgBVcfLU8NDa7UnJ8yPFsr28BabwOkFK20b+anI54eVG9kQSYw5S
a4mC8FhFYqGNMrVUriMtX8cmDjALKXpQQmQhh0+mZ+WZ4qELlHVSFOuWcq40fwsjPtiRQX0dwZpi
bVyN3HuG3bZPDnF07pH76MRhemRsqqK57yPqLGRNey8+xLG/SjnjRFO9SJTX1D1HsfUUjebSrajy
9mXGfdbi2emb6jb0W7HskMJR9s895da1Ooa86M6A9vZRUR2JfOc9IZQeFhhgxwDwQKvMB/Q0OJet
hdri0KuVolsqFVpBJVc2SIWbrka4DyJhFlcmNdWpXYiww3vZeSWXqdCeldNp8o1oFqsUFJSxvaNw
pM90NdwKt8DqVus4DWrsYVyAInVKslYEVDDFW+El3Q5q0Ko3Cizs5iX652jWeU2NQZ9ajhXdUDcb
ZoY5Knzg2Dn0YdrrSg/bIOzR/oz2vNcG/Gtpt+Zsne1RUvJL4BOsBHqpWUD5OdqPXnpsi2sr6VeG
7ry02cOUkeyrGbPaXY4VD2+nR83z3qO4vW8yXoylHfSEo3tS3ye87dQc7kFyJLzt7t4J6x0C2mJw
N65e7+TPqKE4u2lybEaTVEuzc51mF1B/6MuCKSYWtXKHbm/dVm9JUy+MCGd0FnanVDrYEla/AoDq
rPD4N+wH7UwdjsjRXMfc62jckCOF825KseoGr21fKSA/4oPSBK9y9hZ8IKQj5iJfMq0+v6VRNTeK
Ve2owZCfBtZaZ/uQadpFC69wL+RvJ4bEGfnGyHOQFjoqPnW0bjli6SwVdre+3oVufrT9jPSJtYlG
VJsZsI3MX1XVeOm3/pOG15YCV/qcZDMqgy0a0FrOOHhCbTTNm3wY514r3pt+XA1tiDaTsWIsa6U+
VdTbhilAQ2ctdO4wQ6TEeWiwRjRCOD5S7a9b9JTh1AKVs4sz5KNN00SHMKjWpWdwS+7Zbe8nh78h
5yQGtzd8zrL0Wq+TZVwF+85Jn9woRclN0VTfN731KHrvpWop+WDVy9NpT2X1Xe2RpsaFsXOTAqBC
aWnrJqzTBy0mrKyLBse8Ya4aSGqLTAzlTMsZRrWVDJ8S72/at1eZWt05+GLnuj9Us9rtg3k9BKfO
Ui7LadOo8biEyoOwpbKvouLVypudbTQn04r3QsF9Hojm9DkV3VFlZTfebKQhC0QhJ5VaaG2zuDBH
sK9tVL2bm9QXNN4wddyTFbnzMgvXacMhi3kXgWGa+MoCNdrLlQqa5EbOSY7cO1SwmybGgET5U+nh
lgaN4s3auFlWlJWtSVlqrdiQ6seGduP2jDaWqUKUazXiDBGqOqCRakc0ttBr9QLz8mvjKOuG0gjM
rgIKKkkfKANzMyxuco4Zoco6jeHrviz91zQ03hFzztyxfQ/Z19wEFIOKeicR3rxz76euvq8o0GoI
VCALkcZFLD4ai5if6VxvOYnkVa73LR9nnabwGuudwQPJdVz+dxCCu7y15nKxgz6xjhYZh4GgYtPg
7Bvp7RKXWRura7VKWEEA98Q882hCa/CTvdzTAqM91fg6w4jypMv054F7hUJaGh08j7WUXRuTZMHe
gLGuwEtOirgmA1ngcccBh5yE58/xF98iWdt6jrqSHxpUrTmJ8jN0o2WF/UteSq4WQ86q0UWHtLTO
UshaxvkK++yudrE7u0wK5L8VBApso0mwUpIgmKcltJ8U1ylwGxIRiAaMUXmXm5T8tDKToApZREct
quDZ5QOm7nMXTFgMnbMVmK+DcFLyid3JU8z9MKR7T+N5Waa0ylvS/RkBTnaTuclTMqF/iWPsuRSU
RvWuwBlrqrdmLla1wb2i48G4vtEchb+b1bFB0xsPPlWuctmkp3Fs4xku1CMQ033KvjhY8ZPSPoZN
vJv84eShD2zaditnJLnSnZyhoRnsD/JZFoOakLVK935ZkbUY2VnGcri1IjWbD2Z1VhrrMRikRVx6
byszwCdJ/BKo3UmL8ydKyWe5TJhZd98hZ+17bQUp4cNqkr1Nh1bQD7O6OQxAdjG1Ty/yK/K7fEPG
Hw0OsQbDBzh6LndLufKVNSsiv2SM0uj1SS9uRh35In+sl+aBOXiypoz4gl3dZiH0mjdXBMQJbb0J
LFx5GTqqJu1Xnh5eE5TuTWVYK+BmALHUx8Zu5z5AmJmjMK/8ZlzVlnmlZv6uYokbumZfa8oV82Mx
giUMKHXIKYnfXIYXG0HgIzMNVvDe8o0oDf86uLeiLu9RCRaHsA0hQNt73RAbge8fPsGpYXWNlFnS
t09KJjYqJFm5/stwQ2cpCAAOkliHx9tFH5PuU1EhacsqsAjdYgFf5ibJ48OIwBQh787Jsr2fDEe/
NtddNi4Gd/grMCLG8aJ6jelgHiQsWxPlMV3Z2mNw0/HZqGZ08NX2piTpZhpWSECAxdapQ53NLjtg
99+PGQM8Oc+1XYKG6ZDg10o+lyuQ/GW3aP4itDmzPogPpRE/hUpBogW0jNVTne198IHtUjGuwiB+
6ofh3h38jyy/n/J0j2317C2oYkECwugR7xH37JLKgaYIWdQfT/DHjm6s56TEggsZ6AWivzIrcx2a
7OHI+NB/3CuiWLsT8V2ubZvKPStmwiHGW8p4UJTpvij6+yJLZ2rSroOWiIG6fjPu8Bh9oLc8RwMD
bhGx5BYMC+8cGv4qS5wXG6swwTDEijY2V4OzlMt4LnFOn29wSIgvgGgIFfWFkuwnrTm5QHlmHqOD
gxs1PuPguBle0ZatkwmvhMlBjpKcNa6mHqiqPhADUkYKL+UNy8jTy6NDY1lzSipgRri1Hj8TyZHD
qcHqsNXUKVsYvfJsc1m0abuSAETGAsrU7BKNL23kAZNrMDqLMhCbke/dH86+j+4Fh71cAlKGAXXz
LDIA7Qb9X85EI7hoI2Pb80m0SXx0nHwnTaZTYMULnWA7dVAfgaaRK3sZEpbU8dEHJEqvtqMikqPN
ODO3zlkxkEFJ19mLyucPUWVvPBWWd0i9hq2YRX50u4VtYtdnnSNLLz/6OlWWpa6jfWpOmXtftMFB
Bnel8M7lmOyrkc1PteoZyYqFPHzInYWs6eIp9MVc7slFkc+Mrtzpkv3novgqYf5nMCoyPzkWXbo3
Svts1OR9EbPlxFm1znJvWpCXeDKiQVlCiUIgAkxoGQjVAfukU97Z6ZtcFVUPdySLtHx3RWqf4aQ8
9Y3P1++cAdvsIwukK/HNoOJsHti9RUM15sHC1SQPFKbBwsptth75RkJQOR+SgnkUVIDhiphw013K
JzVbY9M4xVF+PJ7noge3OV7Vu6CoV1OPp4SXII9ZfpEfO9dcaCwZ0pkT1OFBbaGYjCByirW8HRmC
yP2nJLyTb0HevjN2oNTRKhbrqm9PVmhufCIyfDSIx/OjvE2FosUklnIuf45Zy7FKvtZqWkTVfWA3
KMdYUJJqBwh+jiAKQC07ZGVzRac5FYx/3ur3cFoAZCY7+epKLd7LS8lllIQuxLWTfuVzEfkH8nW2
IVgnV+Ja5PfiuAsPR27HKkhG/emf/dxEHS7ni86Ul+ue3J86A8scgKUyQRpUEEyEyV6N+lNf+6/5
yL6suDtY1EuzPMvQQoYE8q+zNfushO1JLofy1CC3686Bz5bDVIoTznsuEogJSU+1k8dJGXhZdr5W
Ea7OVa+nqhjnV5UIcQYV7k2eVdq2QjAFvXC8MrTsrU0wAk9N82xxLNzGgCCoU0QNKL2zlNtp1yi3
DHmAc+a+UiORppgzdwRJAfYit+8nChcI+kTb73PAHWnrHifCMDbfGkc4WRVyG8WWzA2UJG8fa0F2
YRj+biLDI3lr2RKiqoKIrupXUXuZuum5bapZmaWPtYd4oq2MrT1RtkDv1hGztvlcoEPa+P2wxlZ8
RVy51GqwpWGmttdm3FE4G4kDbXNZYB8DVSceLENdm1P3UbeOIDHONuxO0K8gDBRLVX3UnGGap35o
7Bs/25T6sw3PcJ1FFGeEf+Wlub+XaKsZ5vOJamGO4sq216nCUTru7IzGGcCqdoZClU3J/XWbqm8j
rxBhWgxZQnQKeFKXMgPgmjgCx4ReTSUe5pyvTt1DzOFH/lNUaBZyTGMouIhVmV+UvfI7T4d+Ucb3
JenAhdEayVrxttbQdvCQWv2yZUo0uvB3Q2yyyVOi8WyAtlhHqRhjLamQdW8LB80BbDSzw/TljoYJ
jde0QM0gCsdHTjScGc218O1117CTqWTa8m7VKfrS8PKzZem3lu49wBzjL6Ygu+5iglOU2yJFqYvK
VmzINyUIO5WS8BdLmhGqxiKLwotAM26a3N2ofX2fJd5TpQOWLvJsZnf0GInC9CYaxiVF2WfdR6L0
+3zlZ5Lwp7SbwyJLOlZHvQcTQ/va72KKAbymAiMZH8UIKqHw/FVgmmyRSz+MSE3ttOLOHhXOHOkB
nNr+9zcg8f+/u75MqP6QxBzTHvoHFbg5Fd69732U5Knkaqkx9ceWIzir6OcV/6Ok/WX4WkEV/mj+
d2TtHWFCgP9j1n7+TEWy/5Lx/+tn/6e9kQVWnqw9jHxN1fn9/6TtZRNG2aldNmnQNFvYvIl/2hvR
f0yz6J7qYAD87ET2r7Q9/TmFrkFhIbGvCbL+/0l7Iy71dTq4ui1Ujtgqt8jvv+TPfa0psynC99SZ
g1hSL8DpktN6JQeYPaaxfqO76raT/iZ48WjQhu7OUtylDDiUydhqpBuLFm5G3i462q5UJTRs0tkw
bBD8L+PSBzjO8acgKifEauwXoi+MdgIj5CnKxUGH6rBuDP/GMdynvhCb0BBrqh+zPGH5yI5qT0qd
nSphi44XrmqTEI9m1WSki1gVWxiHL5KWWQzOli3zPBbVjWlP932x7noYCpG9cWqbwBYlBZviuOzH
cOmyOlwRzq/AN08ceyFf5kpyhsFVrKyIYp5mUaVc5LGypiCGaI8FJUBPAFIVXOHhAWUqh1vXbAkC
7OdE9V8iqeBos0zdNIT57GkV+6EXbauypi9M+Mxoojhws2itheA4WoN8SydNGs9pbZ0gyJFVx9LV
XitQIWeJSxmZ7lePVieyi9JPLl0fyURUlGus+UgkErI8GUakXqEfgVxjATjCTqZpUzG5G+T8SaO2
t1oLaD9X7PCiiTOxDPxDbtTUDHvCrmhSyKahSdHMpzI1Lxx3uIGhsITE3CwH+ExBVFPhrBBzFNe2
Lo5lYd9qGocV3dkokmKiPNJpa+sq6qOuwjs3c6LcCOZc3YdXNM26xvGJ36c8Zk120DT1jXPrY+YM
qzRYWcm485Kin5dV2yBmlzaryr7UvRTjOGYzsFTQafw4WXIgxMYOra232/ASKOm95+SPPjWFddm2
A5Ju4GuNd9CGFB4JxSW4uSFy5gxha4XsTMVr0+gFdiX/XbTu6zhFb2mqRID1oYR5pnVpQ+GdO1GB
FyJZmT67ftqVF56D1GwEIuSZ5ir2behn0V7VsfSqpb3IEWfO08bFYqWpL9nUmdx/QqerCZ/qqOPr
CTFogs7EFQrVJ1l70H+XWe/v7TJ5TpCmCAwCWQYuYfRcZ262xVVILjqxWxwVtgGuPInX/pCd0fH2
0CqQH5IbYvYHeNHGp7ZJwnuruXNx861rQz8qY+Vf2Xlcz4Lu2YisZhu5sHCwsyqt+hoEPdIe6wn3
+rlEkYieZjjpF695aepIq7tr1Q1WXt40t3kR4ypdcALET4Osd5axeS9SW32xCrFIpwwHbC7eMHRo
oBH1ddBN96GZ3PbYQ0d/IjeFBn8GlvGFZQ9ogSDfrdbVC4qr1E+AWVkOBRxgcl5rPxNFZes4DtDt
NrY/Nxq/pU+DRoFffuS56y8qXHOO14HD0pSVE1FZduseRV3cbJLYqLZDfVKyJFvoXu7MLdu4T/tm
a5SikWZxAk3hQd8ZC1LQmXOqfX0bVUBtLaIZV0HP34M/ArOHVx5oBjWC7FWk7bXvFa/BiMEjcP1y
7iWYh0mYEZ/CdWWZw9hEnWntAwxYDHZcLYENLlQJCq96fxkP8CoaQzzZHU8ZGGTWbB2luYGMwavt
90F9gDiybcb8LMR0UTbwW0D01ChWvEyZgCPG1UxHnQlYyr8sgnyZ+qpNMuQScTlWog5BzdRYLvFp
9kLzo8fB3atDsFXqaZxxIKzn4aRdKlkHzqFGE+E7D50WHGKD6NX3NBRrkMPHu5IuDkswS9smWU6O
EhFXK9D004zDYN0gxS2jYxwcIGcFLEa8xGbIhgW2JTCYOflYHZiCimTe8U523TzjrbzKuv5ItuBp
6El6Ii1SqhaoJzQcH3v9CDdOjQE1p8P0/6EI+N8UXJjEAAgs/hharJ+T/nn8MbT4+yf/Dizo/mur
ui2bPAuVirRF9PCvvolEDYQNmjAgEeiy6P9PYGH8F2czui2SJVPZUWWHwH/0AMQcNP5WiQVcGonp
jvafBBafXZJ+CjNtYluDkrxrcTXV+RJmTjYlicGimUci0qM74VNTINtWkHI//4uakciwfS2cj1V+
pCZMRjhVi1mbqJ+nS3nYlkn4uA0/PiE4PwzpL1QDsunnz1GwvD1XNR2L5l6Wa/NKfoyC1WDIbRgT
bCx6tzM6nT5npGJUMz+qTgoFh7RMQ2KeYBzB66YOtJukoxOhb8TXXgunNnT2aRjVMCPip8BzzrIY
ipispgBGZsXp45Vu4w2GFELSBhPKPMg55sjKRk16Dcv8R66F46wLWe/0DlRhr7w3kyxdZU8jOeMx
eiXBfz3ht4TrSdKRTL/dkfD4pClVZJRJMkIV0SP0vXZzjVlIGVaaajzLVDpiaCmIXqiB+jJMoHlg
PJxbP6a2EmI1+P1Y/moodSiSwmI4GdUvQ6lzdMWvzFCGI8b8upFCKa080Phl40dUAutMXU5luu0F
rel+f+lvZxneIh1VpIrBNLVv/S6buMuCjiTyXCkdOiGk5qKi+6bMJ8GXSTCBKrMK9+fvL6p9awkn
r8rXR1tg4Vhol3+eOyhm4fj5LjTGAEsAqKd5hdpOpblMaLu40gp932O5RBa+6mke8ocD5K+emY6k
nEmZuyrZ8p+vThVIa1FGFPPSTW8CJ8WBlR3MnAN9EZPBraPpDjlc/Ier/uol0/mQHqi6ZXFa+fKS
QedabptPjLSSnvQuP061c8jzU21lR44PH7mjPbSWHv3hsrLX2tdVxLFsVZhMXVa6Lw9bYjDus4HL
OgksSIAlYUjGPdLCl3F07/vc/2s3eR3+369lTL8aXBrnmTrdZXUk+vLPfzgc504T0CzTKOafCnw3
Kp4oGp+zVHkPxuhdZsdy1z3/YT59O4Ixn+AA0XkMmRxSuS/zCa72RI8ovZjb3Y1ZG4c+t8+ipsOO
iLRrJU4/WrSlMimbzdUS1pU/vcGn3gda/PT7O/n+kh2ayTsWt/K5e3wZbR8bDvlgG+BiSaVSj7Ga
oCpPAvUO+MjBInKhnxJmo1aHG/L7S2vy7/75TSNr45uyDTplGeZXHVcSlE7V+kY274TY2aRfB7ei
zlKuPIAHs0yP0PvbVEbHRdtnK5HlO6VawV3zHSP90738QuflCsdGxYY0ijzclxfSKKWJsWnK5qMx
vgY6dfLaR0TtD/YqsyF4xuIO3MRFH3TxDGAmGfcs+9M9fJ/5josF3+YAprPGmV/exYBfK+hFj6eE
uuJkvOs5nUN76FGDVFpQKbCsZ2wq5ySBqRyK4Dm1ulPQ0rIuhZwckaJL11P3+Pu39G2CIPLTESCS
fXBVx1G/3JSlO1EEgx+VX5lgJjCV6z7F5apeGHmXL7q6XCYFoaGZXP7+ur9ImlmIT1nvNKaHq+v6
z99lVTZpW8gjhdLXIKQ9ZmKyzXENzzBPs9AblChLZCIzRKyHrlBmdjBe/P4evnc75BY43bLws0Lo
suf1j0uDx2G7jxwzn8dNuMHhITg+kupWKdP+/kLf1iAGmeWOxySCMwztS+SUBELRNW3iWXMYBk0y
HTspxxiTx2GAiRSGzq0Kd+/3F/3V09H8ytBARhm69XUN8oCk4h9jgw5kf5FQN/XZNLn73sdm+/sr
fd8+iS4FI0jjNxK63zZtK1UakYy0F8HOdEKteV8u6J3Gl8SuEjlLz2jv0PIvO85Jv7/y92ekPy7V
Ci5qa/Kz+vkNFn08mFaARjUJg1c6zJ7pMnEbSYrv76/z/SuRfXgN+gQ7Oo/6NfQNNUzc9PjlBYr6
ifIrDi/3QpaLwgKto5M8AzZ7tnr/T71Bf/V87B8qAbcqZHDy8/NxQnSqQIl5vtaM57StvmsaBObh
yaA7hq/H9EiwN77a3SHDo3ex2ywaUxymHCWIgb5ulgz+H0LD71MZ57DMVeoaSEiih5/vCBcSia+Q
WZUMmj83I3GpJxqBbbAZ4+5aFP2FFf1pFD4DoJ92EhKw5CbYUwkNedlfFqk4RPDh0NoMG6Q4DJ11
+PRZ1oFzqGwMY6yhmLjAAmrUc6YbzerIUegQNGKsSbo+XOS46jAtriKg1hHqS9/oT9KSDn1J4IKf
FYG1AYF7F777gYWKLO0WY2Qf5MIMPPow1dmzvLLTBmfDzGm2Z58gG9CZaLyzqWbUIn4QuGGcWKXH
Qn8i/DkgOX2l/fW894KPz60mUD5JS1STEVp8mu7JnMTQbBE6SZe4knGzdYzaw9Lu5NmjwObRDGjy
m3ruU/HCjHbUVXEwwubi5LAYCiN8FrKtoEYiCdDtQR+qQ9BkV0XeLYG20kK2pFGE2vmPpaZRq1UL
ThcFnai0a8ttTiWoeJpQpAwaMFIjDddAqDfxMHrzz25weqQtBtBuuXvhmvDvZVth9senCLiUvCTl
vQ/9M4fl4mJnWOUYWWBF6dDCRj/kNGFxDXSCVN2jst9anfdowdiZ8SFD+J62wbU1mLvRJ6B2MMnP
tBRfJYZ7gqN9nE13rZk8I8M4KSJ4CaZo8ftv+rv2W3ZVtv7VFfjLVFaSEl+kT1fgKVfvXKunaSGw
5EVYjMFCh6RblsmHGo2nMpousoZNSpMkg2Zb4qgjadLNsqk/aSoO/U4vOfQFRbXo/Y7kk9ZetAbf
YAEqfHSCLdSeVUnPlgS0xYzWYRcDh0yklMBmUvz7Q/KnnU3/FmvwbPYPTYW/7K5KZxtlQ0PrOZ1h
uKQ6XnQGjstyuhhy8+RC2w9DuK0NJSnQeog94zVsqDXLzEHWsocKIt1UJM+Gp17XgZQRips+FWB0
x3TrNrEB01kcXDnhA0lyzKI7ck+/f0G/eAYyG47Nc/DlfwtNmtzD/TAmGbQet163Yvhccd1gvJOa
lyb424nyb08K3/vWO6wxLDAWuzVZjq9HhcpTU9oSMbt1P36O6aNRDtlMq1EpaVH04YbRs6dMz7ZW
IlFlGrvdGz25V59jJT8/T6gUkvW70fOzZa/+8cCGE1Cu9z8thFRDbJnS0QmnxbeT4mh25lQMDent
MaQBBy0APFzkk307GXCXQtpfBs57Y9GRm47N1WJQEOjYKLM6M38q2kynRxAiLF0/02loBGtdko2s
KSF3ar7TamOcpawU8LDnET6FjaCVs++SHQEKGpsViiaStfOeU/E0BLRdoRXRGPi3til2qU+k1sJz
ivMAZKUJum1q1FttTEGRm9qV34ZkQvEomumxTjtaRwhlDpWhOiY5uisbmyKHiU1QonaIHNQxuY4c
sZxZGQd+nIG0a2rLCzM34FOP77Q1She4xy4r633sLtPUvC4NB2yScmWE4S4OuYfQcu6TwonWzrTR
1eK+d+sS+oJO99a617Ab0l6LFmPtzAowRcTCuyx7FqvQ7j4UlOagbWYkX1Ey5fiWJ0hvC7+jKamL
BCIsLi3EbJSkwapjHCEBRLeSwAapkoSmvqiL6SFwph3tGMYFbWHuOV3dWNgWF9b0VjY92qeQRkSk
bfoCqwHNRGRfZVzVsiesp14MFg037JjcP2q7Jye0VjTX8mmYIxlT1KVQlvnDHhjApbCTZWM9TOpU
UxYCHzE+ZtNH7e6rbnjQJ+iZBUl8ktnTMc9cDbFB+pHmJ7RiAUDmlwkMRN/A27PzGxYidTamkLC0
vLDJvaORTmk+Mx9N1JPoOmiWTGcz3J3abCjJ4ndAryeR9jOaiHn4Xegsv4u7cMObmNce1LUEYIaV
4Tw3M2JBjGigLQ2kxlPySrNwjyY0holuazD7jVFZN7JtWmmjWcIebgbmu2EPjyGYppRtUKgHgptX
a4y5b3BIyvAW6MmNlWO2KC+scqHqAX1ThHZUOqB4roNVIoLpNtfoazgjn39jalhcRks7l/T+62rv
Ro1o25KnEWWRUMEwk8MraxU8ykaMXdPoqH0G9wpybZwmpvVI1eWWRAL9JKlxiXtKQBf6xIKf2XTs
HBGTQ+b3LlLbWAaZs02o4pDHmqtmcDW6ibe0W2ULL5Q+VaDMlpZVBShq31QyH1i8wHhZI4WL1K/n
DgAQQK5UVItWoSzVPlMXEBQ6rV1cDbf06myMKKNSGc6V1DmMytRufLOvFmNL7hLUOH7CfMT928zo
GVXM8G7yE6m7CZDZJbSzRJtEexRNozky0s04BiXXh/CSoQJfuUZtLVB8Uy2blFk3WgfRedN2KNVH
4NemXo6L0KONj8VHST4a860JDSl6Kb3oWkl8+jGZ9Dvy048xC2nkQU0zzRrkos4cVi3l2aS5xB7O
JinoYRgvNK8w53Ffnt1B1dYCYk/VuTw3O637XLvtVdWH+cITyl1IQ3nfsE6FrYOA9yvKxcRdRtzS
Gi9G6h6q2kQTzOLEtM22gd5sGkTveyU3lm7kWmiCxmKZR8ojUmCaQNKCdoKgm5cFzZQcn65yl/Yk
9lmG6azJ+o/J8k6UiqCQlvo2R1WH/0YkcGZT+lQWrDI06iiQ8ILKQ1++T7WLWEBlqBUPmJw1XdcV
zdlCDY9E5bZvViTQp9Pskz5G3rIikN2r4V0fm9Oyy9tzXoO/Jo9ypjEisup2BHIMoszzxR0HmXUA
2EyvnJNRg2x0zYcBYPxNb6LlExrMfZ0a/sqrmDl979IT0a7uQ8IXKG9LUzWuaFZlL60RBS9a55qW
uV4xEw1LLqx40h+CAlXq0tcgDuyXGqbXHJpUhg0HUZdhGUQsnUc7nL2dutXS7vAKj6E5QvtHMJf7
/Yyc6c6PqIT5aIMXXajGS/DDLsuffhHVYOxNYIe6zUDk1bUwstM4cJ20sjfA6DL34CbJrY0ybYlL
ki4XjlFvEyV4AkdRbB3VR/JE22idQnArTHYqZ6u52IGK5FLxTHiM2rgus+GigfvVVhY5naC9CMqD
a/nnni/PKZGeO8Wd19PCB1vCMR8yzExhj0JcvaDdhIaAqVk5wNlmehHifrOieTG22M/rN8jtL5VH
5DqxW/V4N9RkekobGseIYwMICfmU0dJn7oOOtmdTVPtEtSGGFhTOOR6dx9x9jPhmIghPpjqc0Nbe
dWF5r9u+PzMROheGte2ZiBzMN4amo1GkFRoOpGFO9Seh8bUKVOzVpiEy3rfpTp7rqJifZBAu41Ua
l3xIxW0Uk8YaOvpZWu5JJpZ0hZ8OQxmu2sp7TyopqMyjMlWSKMWOKiP2IpuHCNZmUuwLEYk+87xZ
9JPzGo8lP+mLHO5ylj/QPzIiLVY2ybPT2qfMQM2Vx7RRnoYLraURSSnAbUQPMiATMrQnz7YxRfDh
dGDaEXCGFTOJLofoDmkG2uxzVSxbO1z6Y/EWlhB9cvZU33zou/40CAKYmNZLYFJamKPKwiZlhf30
MaNbECKEZ6Sl9/WIja5w3Qc/HsCZWHeTewsZ/qKvo5dex9AWWf2dEpXs85HYDQEdrPvLz39vNEJh
u+c9ZMa5n7JlS/exyEhZgjAu6BPROCKKu8A+2zVVZT6hU25CAjHRHWsUU8UEukamxjSVMcp0/YPu
dsAom1V/q9Awk3RH8DEym9ZUqTbOf3N3HsutY9mafpeeIwPeDHpCb0RKoig7QejIANjwfgNP399m
ZlVXdw867vRGVJpKHUkkuM1a//pNKn7b+rstBJddJ/Z2ZFbU1dTSfshnGsns0wiMLwcwSFnyoq/v
mK4P97MXHYNpsP5p4Au6eNGZz1op/mA2x2Li6epRs7FdK1woCKKqKzK+ffdMLMg5vqtKD1U+ioK0
hwKXQbfJs18YCNEyjc2TO3bEKHHgL/HLxaMam5NhRybOEts7rnq3Lzfi1Zfjewr1azV1MZoNMuag
b2wNI9rgxf80t+V73YoHN4veAsww/Uxe7Fl/0TM8ZjSJhQK9g9PQ1AXKCqe2qBAUICHzhLSPPvuV
aOqrySOfOU0/vXp+8WZajt4ndcOF9IfAcFbFs/pqg0F6l56MoHsMgELpEVsD6nlUDugZF6ZNrznV
g7IcUIDHjF70vm6T90bHniHofmwigBcwAFVf1j5XDkbxkfvo6DX0mgLj90hHvWYm9+Qtgr+n69mi
R3d78evwkJt4wlkGu9ziKNvhKSSjZ9EOw7DNI28Z58Ub6VFQTKAQiAQ7VytgzzSGQ6qA+dhU00vf
jPsgsd7dIP6Mc7Ijoub+ZkQz0FDHJZ52qktusYu0i+gy9PNR68L7pp3fp4lZokZzTxIITfFwieJ6
F2jDa49L24JophpCgrnJ7P6DlAqdMrzOuXwxKIHqrPNMWmIaE2qVPh0CXAXgH4maD6WDvqOQhZZa
3SlDc6N+NnXx81TDZ0aHZGoQCTwa0qCBLGBfU9fCTz59nHRICtBVLkn9BHNiJRL/C3chXlxHSYqb
G+Oy8FlNFbqATyIGpU5GpDyYByGlXMas9TTjj+sN4RxW/CR5IbQxqwHVyt+h3kSlEbCnTivIFQ9z
HOuEmfEhRnElYLsGG3LxPknuIbgF5GuYyCkh3LB8jjsUZbLlZ5NVXyM7gITG6ZObz9imwNaIf7Ez
A15GnJfFLMIZS2VFxcpN7+xpGSHRib2XkUdAXpoeXB0imtnZ98LHB87Xv1ofmrJwK30VN/ji+8+5
5lxzdJCrUu0hxrw4dOjhsYmpJIRM9FU1uv0yTelVQ2KfuLJbM4YrNry0sbNheI4QTVdHsVrh8Zx8
iNHoFjAJoewOGyz/dlWF1aKUdABRW1VLo9d5umZ3IQneCx3etNoFFsSxxeRzKItppWAox67uMLr5
LjOCvhUGVeNWHYagN7TNU+W9ENQDzuOdC2YKNT9OYuzhG8mX7mVYhUsf1dzUH4Ms/fLhj8Vu5C4s
vORQw94lgS52Hk4lR9BO0hRpD61SgQQ2AjqDYc5Sn9D9WRQ0K7eLxxMpEmdM4Fj2jCxgoC65uKWN
XWkwZhsttPjE0qzbpA4sFS8ZFvB7Fnbf3s1pKfaShXcvBHyZQXiQnLt75CjIIgL3LnSVAIePuaqK
TdSPL1DoSMvj3Viz6lklxtCMjiwMcjdDE0A4Q6oXoZ5aB0b3nes2OxlbvKLMntXBqXl8BsjnPklH
QInYrZXOS+uM61CUOZGGZN03QQrJzJw3fo5PatRbSyd61/MdkaENXHPLXDij8WN643uQkK/nov3d
9O7UHUKvuCvnaNoQ062cfGNYy+FakQXKCvVSgNc9zV3xACUTst8HNtPXqC0eaL32po1l5ADvESrY
RWk1bqpTJ7fTlaPhHJC35T6FzbQISZ6eEpI9SOkVZfKWELq2uJ0wSovi6wzqxxKQVobDtpP8wpuK
V9GPK+FfK6u8pGUBfbz5cKWhL5JY8zbd3B91yznMrAvSOonQ8IlhrUt5x2Vlrj10HGkX/SpWBbjC
r+1F76VSjFsmZU0WlSS1iI+5Z58qAUGbQG8IZoF2HQcWxipo+gcEEgHLPU73QyIfTDleSZnA15CD
f2X0w8rMnCuuGVeXBDAnj35HL/7EWtqgfB7DteMtMkU7GkHdlxJys5yprrsRVbcSJoXNyNFXPlhj
fdeI5KFPEowU41elOOLqJiAO3lkv9JfSj3857avFVDyrb2jKHGJq+mEV0Cqqbp8av1EnPpQ0Uf1n
5RsKfXxaGCNmeUoGXLQS6icWybhTsoNS3qiej+jwZhpRq8AoQMVkYzg1C2xtlG545MtQKciDriiM
4YsQ1verNIZe4fuYLvzzIm6iNkAFpcQMchQ+N3bKgFqYMekDtk0Z1MnkF/nNc0B0hVeRyTpq96Nj
rSvm+Zs+lh+D/9tKC+Z5hPt7516dRn8D36HyjEr8kMH8YJti7C5NMl7J84kgs8TQ1Q0iMmzi9iwv
xt6bTHAfLXSK3aPw9/aMaIzXJM3yY5xJB7mpJv1JpbyDoDQpCqrGGke08f6JBL5XrVd5v+687cY4
XNaCK6pSkRD6jKQ4MO/mGrxsRkfjN+lhqJ0LudgU7Kn796jcjPkdRGySa+IEK4EbD/vevUoNCRg6
5nu71e5E/D32OhG3GUE5fWXfoagAfsrij04r17VsojPxlhD/UYTyF29Ka1/jMskwDObJRiRLmFGh
eueEIBruFliLSV3cgZuzXQRKWGhDBgRjDIxUQWlg9F8SihH6N9XvbUMBJtLoY94JgkUiSxo7V5/d
2WhzsgmxekthS3UJv81xh4OBXZbSBipSEJNzljD1fOXiM2aL19mOfr2Cx2Si5KRo4kzLch5CgqMo
B+S4CGVKNTjkH4VgQWkBfyNu4BXttr0WliTIsPopO6IQjfTeG7IP6Qbnodjw6DXFAL0OZjEu8waV
hjUKHNo4L3BcO8QTFqZR5nAkx8phFNWOSPpNSXm1IGTZfVahNAe75AiZWcU7YLMMNzB0Zg1muC55
gsinAvwK8fvKZ8lVmp1l67GTOQeQBv6MZfiQ5nzaljlny521xlLwd6hmREvTodHgjE6Y9zZRelbe
vjH4phq5qNFLw0AEH8GjJr6U+tXxeWST1W1w+7vE6vRPzPYxfH4KGxMR1nTMtYfWarsF3e1vxR2J
CTqIjQqXJr/HG9o/QzA8BnN46GrONlWxkIP3nT3rMORxIwzytWrUbu2CAoFvcw+1RdHuUCLUw0X9
nMgrHwKaPYPRkqIx3CoVWbAJ+sBa3yxmFbxed94u4BC0YoNyC1TDw7lNVYMKWJe6ubKo5qZEYFtC
l6Onv1mYf+d/ir45wTLjPMk+a3wJpMSQAoAHf7FnzWrfLWzVbDyMFyPxX/aMCbulLj/aNMxfLq1Z
XTpPrjhoCafzGWDlxnsluBWt4rO0J0pke5f5ye89Ce9orn4ttNQqwbGe2s1oc8qpjmOS49HrjOMc
uxfCmekhi/Sa2fH3bQDHr0kxUi0auessIjHxS5XdsIdcjyS7x4YxB6cFqSHNZ/r0wDQ96jNchGsa
VQJa6KA6x/u4GlSbqhxVJgqqEk0V70F9JK6KyGM9kmMlHzyS70ZkUmG8xyqpeChQEITMAOyMwcut
G4Y0E1rVfhTGuAgSoI5K1ZGqRR09rovqT6Tz+8My+ZQU1lrDHTpr0xGV/IttaDuWmIcIE62/QbMC
u3u49HiCLGJYxmOGEnBEHZwwoRuVUrNdkBX7mZTebgjaDajHURuZSZYdv7vCT6agXvJwAecP3ApO
PaOkBiXQSv8Eu3erPhKDURg+szZvoK+jX0uSQUj72HAZZ/Zmijt0bFX0qJXunUt7FIwkXPVSYvWo
Qn7Ye1GY9bvJ9S+s2G1Wd0xDzGAvsvZbPlgzuX+RrV/dtMVPRieELg3BSCqKnSAIfywr/WXh3Wl2
S5YMrYQzYszTFcZHNc3Fwbe6p8Dz1qoULeBDApSHmxYjUZkPWB04JAvpeJJhs0XkNLw0FfQpAowR
eCojCyMP5Zr0yeuk3JhTPsxsDGlE+mVS8vlH6m+ER+IEBDbpE7z99+TPd3oVqA08oXIw/Boj8NwG
pWSDqSdQjA0tfIldHmBHyYUEciFBPEo2OcO52O0upHjUNBCqEWADC7WUcnvtWMmTFD9CNNh4VA8G
A9lBspPVMlbHi8QJf+3n8bPrnEI/Y8vKy4AnW1iXXInaivqR/0Gv3bgan1bOTEht1HE2QWOnfVqm
n4LkuRX6K/QopG6kpXOGPwsCY4xkCyPdPFW+DU5YE0rJfZgtOy069qzf0Uh/Hdbz5PhXEMadIoBq
xBsbFVsLHLdepnn+IUuKzWS6lCF+eo7WPOZzuM62pLV0mBdaokHJXxXHwt+RK/I8UBewl6+axVmL
sxE2v/4PWMlVHc9NWX2ETH/qmfunzvs/RrzWa+4Svt5kaFRD1yLmcz6VOCzEU/nhuYrFGhVn2eFU
41N7x064puZ4UD+O9MVfhTcZerr33KhduIrLGrfaT6t+mAHnlui4m0fR7er3q+JDCO2HpUnNidq0
5KIscKCe6AAI4fpUg3pBwhlxxvZuqKqv2ikPacwdBQrMYAVuLH7GrSpkAfOzmzOTjlIdhdHGtmiK
MFxYmxXq297nV1TsD5xT/asdfsBcj+lUwp9QPZg5Ch1G1Co9bNB3fs7LHg3qRsXEry0mKZk9UJ0n
FL56p/RFfFJE1nJpI+mG2TiApJTHLsteyqR9lH20o+fLlnZwNAtuZI8YG2oG78Riwlu3Owm/OFe+
cSobSniNxqAOig8VvFCV4CN6vc+i+J2nwb0qCYCN7xlQLRs+2UjHD4H+jVCpz0onZcjCYMHNRqZ9
tF+qc6nK/NW96YuVAp+hLewimhh3zjmpmtQgJJW3QscAH8IDEXw1nIgCGY2xII/hy0MnuQkFisWh
+vLwkKG2ho+kDy5SFw47Lcfle3Sne6vwDhymNsdzhIUPTIX0ZqWPxfKPVM8uwZTRPmYtTtZusEIj
OxJoFuwm2/ypK7IDB+oKIK8vB2vZrooQ+jLbB7UvObnSu0gA5McmslfHIiZnNNXszX6YB0Zkyexc
O7CllXAsGOX0eL4qoBprlxca8mHL2dkzLNWCIQaWyPnJqvDhVd81CyqUxBmRATWHwUmebm9OC3hj
NxYz1lmU0qV98Gv3Fw8GZC6xtVJi3oiQ2lhs1VBXFN5yIjjC7bXXICR1j9tGt8zTbLlfbVZ8DKOz
nCmvF1FWYmHTbm/rO4cyXkyHgrNviTcoYRQWjknuTtWCoVf/YRzy5AyVpFhAUCR9jBiZhS5NBecU
ADiO956bBOMokxf+EZn1YzKF92iCjuhuYY1kMC2k+LQ7qkXVCSvHgEzd3D04cQKsW5VnS5nYoOEm
ERwT0aSL0Rmnj13M0diQFmmOGs28/uI47cbOs2ucsL7GV99pVrawKZ04pBIAlDygbnNwFvA6cnui
4awauR74BXrQHeqWX3UJexM8kjjGlrbnmK2KaavOIcUqdor8VTbd2jIVjUBTZQIs6+4yKhQL9Rrn
Ndkb2Cq/RREOD6HW7toW8CivM5p8r4y5ybMB6RTjeGT7+IU860Gx04HMvaAnE0Jp+b3iw6gL5IIj
FhzaNtBwnzNU/5BpebWu1ObwMu842qyGfFrndgWW17OTdYjOGA5+4ONy6PsBfkN5z68guEQjFTTD
9MoTwBW0PDQrH3FF0TgmwdW0+YlsnJVsMVNKTZOy3qi/3GnakAhxf2vqUu+5YERalHG1zkfA2qnx
Hn1mmC7R2Kb2Lfv2BUb/Ja8MBBQMxReFhCtr6ocm98npZeOarcuORfnTd8XWKMRXaaFHEB17FBSc
gzH40sP61LRMHXWq3nBAW0AIw6vrxVuvDDcxCq28iX7VBRMLXPA52kuGN4ILXe/Ba9WlI1aaXV7i
UCFpuOst8X94oEWb+mhjxeE1jYs7uFcfQcSxDsi/VE9aPXE5Jb/E9d2VEW/Aq3hlt3vHapd1hgtP
oLp68kSYQeopU31VPeGdO0DnEAjX8oeGgDCARewUMZFQDWVVeOR8BbubeQ3h9CtM8r/JyrgXRqut
btdKO9QPSW3uKiDypURVIeR0Eo7JoJJP5LYSgU5qZzDXk6OGNOBYJBe8svg+SoEBv1H52/k9b/nX
23V8u0oCa1XRJSxNlwb0lkvh6pL1jCafQzjEijwwDoVjnAiE5Cro2PJM3SSm/WFoRjsvmHCTLvQt
CbvL3rDmndEZd1A5hoNLzCeeVajOdK8+xnbaHMfGAyB0nT2RXdHW0sNXiCMDcdsTYBUOW2zZ6jxE
TLoJ9/zAROLvZ1tM7lVVBAp6eTHVicN5eANi9Dnau0O/NPWTWqToOHEj4V/UVrwJWYA3V7IoHkyH
XBVR9yXWWh+u9qnhzb8s3bj+UyMRwLqJb8SB69dRq1v9rkDIH3it1Cg8StM1553NQrhdgRPqzYUt
YAs0BnZo+os/JNlu9sg/VA5NN4HPKDlgW8D/laZrP0PtgdWBNo4RSt+5d/dVaNWHOmsyvNxUBAi3
BVhZGqC7A7vKBXktXDwgD6N/GZr44kDhXeiyDg+Uqga4DppivCHfG+JBJLTHWz9duNesBhEzO8/e
UEIjtHQtsceYPVmQX6UMcIbpWCfcxWq5VJ34TQ1WA8jg323s3xUGWe4QUfrHQW/W5Icux9naCIub
RYlxtN5/DDB7KO80hmZu7WQrX+0ObttqGQ/hxdJ4pQ5/0oNeAwwJflrrT1SvL5MCPVqX+C621mhL
bNv9022z4zdMqDrHyRgVKl7v2nPQaKJHn4GhDk/3wySZnIYdR0TkegTmsPG45aMHWG4OprT3JZpU
9iA8DpziWptJd1/wIMOYUsxL5004pde5pmspo8fB3d6QSAz4F+RSgvqKD5fxPNsAN5oeM+o0hA9d
Z2AgbXq04PJzjmI8lQXBuTZFtPSjeNPLbNM1zudoaT6JRiTt+aYakZIF1/Pjl4E8ixYaQEY5wyIA
uhVORQqYA8PSq4W+GzrCGqDLMbgrPzkh9kOTk35lwN38IuZXomA0kI9ZzQaRzLH27LOnWxFpcw+Y
MJFEIUiKt0K84IOm2GRSv5tzCEAtxik1AmvODClAMEl7cLRl3fo0WehJGdxQAZtVvRkUCtDMMwkf
eWgwm9ADNSpyjobGI+xd94MgcwNJNBIJWelHMzW1rWiwr4FO891CSF6S+bRO8uBx1KJkFw20Qr3w
PkYyCJZ2qFIMhrFZ4MKBB3zw2jTNnVSC/KANy1XaUKbBeP0hf3FhjUN2HKWdHWWT4AofYBbzNUEO
WxtYmOAYqH9FxTcGmDgscfUvzVeXpC9ThMbRcCea7FliQNEZSxsZ2sE08aezR3GvheO0mKUbbfDr
OLvWaGzxBStXQq+yhexqqE9VkezxPfcvNgyxtaibv6n+/63NIjjV/oOsqAyn/7GHPuNT/T//B7tJ
WTwvP4fP4j8FnbhDw2bjW//tFQHCgBLIIxOJCQVSg39LOv2/YHWbToAaBCIfwi+4fv+SdNp/WTrm
3KhBIZt7N5/ff0k6UXvyn6GD6zb0Tiv4L0k6PVvpXv4PQiG+C7ALoFfz8jzX/L90MZM2eXDkiGZo
6w6GjCbndcSWifreXocGWArKZKQXol95jrZ3LO3BSYuQ3hkSkwnfRDl9tox6FmZMeLU2hUQGUnAs
y0DsU58kiFAZTk2voDFgXVoMzo0nbBG3TwgGDgyqkJbbxso18WpR/lIsfWCw6hSLeo8MHfd6HcpG
HizLzr3XDEnYjY1N0JibyNWH+c2UhwKFEZcQZkEm9uuY/tfrPJitaxAW5w4idNDr23QxdIR/hB4U
tRHlRaQl6Wp0uUTsHDhc/5R+WF6gJpQFkGffYaU0Nn+0YLSWZMYU+/zXMZGHBDIkyGtgWm5pkF+6
ftNXOeSuJvymR1Z+NDauXF69c52mvOvs59IMiHxKAYj9zKZtL6wzubDnqqKodDQLgJjfuzaZ1wbF
+BOjPFi7YJyMc/qt0c/v8DoiEAN8r3Uk8vDuEkWxKOEOc+cdBpuYvTz5QN13giC4nYoBQC6AfJ7F
6W7G1ANnJgpHpTj1zdg4x22Yry2cDFauD/VTL+uVdHD6sw16GPs5nTGXwFafQvUF/1wBvcdP1hoj
NQwQrmFdH8s4umpNdKfN2dESxtofdRLc6/LeoTvPnfqxJ8sJmdOaQlOBngM4Xt2+BDkQcTvhkOO0
d3I0s8eQ+Af+v3VEk8vJtCkN3BWQ2r81veUdzcHAnt85urLadRJ8n3gTuB/J6oeEAT4yHl4UJdtJ
TP4R1cAfw57WWqG/iSh8i+ocA5AOU9/WltXd7It9jKxpq/cxXXCUmOs8zg9jlxHqiS11lmBFUTmI
/VHkfJpO6a5JBCbf10+e8gLXv7QZMT+RseTR0A3Htv8yjOEurDzyRhK5dyGLitDf+nV819AN2QH+
S7MwnhoRb8za3Xe1O5zKyf9uLEXiFDBcc66MyT5B6/rycN3mhiL9KyUBi0ttUIxRDILNvqcfI46C
ISqMeh1i3WQeRDY3RxwOSAatWndpNs15tMz9HGUMuHGnWFZe5aydwhgRZx+zOfdQhMAm09I3uJxs
2pJQsSYYN4Gw4L6V0+sk7elo95A8ZptAKyjjhTSqRUHxlP42CVF5/lgwdiYnIcCi70wTvRIh8AMJ
kQYczhBXBEHpLTXKO0ngdRIyLMjHg7DgkoZM0VcWQ6YQgoBvW3Ld1ckGMQ1Dq045TlOLFSGsC8h7
IHZz9eb2NiHGgflrmk+mWQsy0lxzrYttyaCyHM1DkMBAnNN6r7chNsVuEHLAlFB5CGwFqx42VmTP
2EJG96npHRKTu1LLu3PfYHheJQf27yIwTwq1hW21EUOzCfJmkVvyWpm8GCK/RmwicdJ4DPFn8O3x
MlQNQ+X4MGF14bfya5hreJthD2WxX4lo3BLbzjvGlitoNjRwkO6bteoB1Q9WfBaGiMx1jnpJ2ihh
lWGP/QvcmGTI7glhePdg6l8GzJtWwaCJa5drVFjYVQQ53vdN2p0ICVj3cKrJ8pgjWAr+r5GG3XI2
y2vl4c0IORkZpVzaY/0oFO7XV/FmGOkIqRYguzIJN8enIAbI7iOgo2jYEMzXLoqqf6oLHyJmdCSe
idWZEtOBsWWTPbdZRcwyn6zXtvM6jrO32AO+rs2Rn+jKZeLWcJ6N+Dv2CKD3xShWdm8vGUr3e01y
HESW9UzEHP1AiM3ZaLbbkD/jsvYggPULb0Dq6Riw1FuEYz0eCwcdZWgMLZ25KAMejyRQmd0DrV1o
GEjAGsEnhec+tfo9UcVnt/CujlfdBzZzoRCOrQgtPg3N2wncDenZMQGNk++h4MdWlyrHI40B7MjH
I2u+0hibwLlWuHNrfj2AA73mkGhWnjfkK45gotz1yVgZ42PZuEQKdboNTQ4IupfbgcAPhdcRlbZx
O+vB7/vnsnaeCsc7ysHb6rGxpIZetRKjcCa5iqenRx63AuS4WX+5YeWwg9xKDTdlvBP19BknRECZ
ef7uJ9SgZUA/Z7di6fphTvvJtqxl/2Km4bxuW2ev23ioOLONkX/i7HJbxxkgm55iHZ6a0fRgP/ln
yXJWbJ5yuJC/5Lnrwk3IWnRAhlParuQQaoTdYQ0SMUcjPPkbu8B+kUfVS50FLyOE0QWKCEqDJsBK
1YEXat/NlNn47JkED1v7OP2D+dqPgij5xDcBFpV9VFSrKQ+wQm2wyYeBDMw5lK9TkrwxoAdxxHu2
yOS+EUQQhzjxzNzGHExus52b+cmsva3vBQwYzLsW+1i1mzyaBbWbfFqXOk8PTs62bZ7DIFm5EAhc
poTZcNU9ouoq9MUom3zb3BX0pwOTtw7TPRyyd+PQrtUCgKa/Jq39Wmj+WS+nLaA66cu/2Kt2enPb
0akM0Aj0q/jsE4nT8CEKiFpqT1fjcEzpQYakJa3TIKq4XasFlXIGZCZTMmAzjKIgXQ8rX76qDLwh
nZeu1q04zleK4zXZ8ggB6KSXvIR+wqwn3RcVxv5FfDRt8vXE3gnhwmL6T75X+B36WHZbM2pkjKIf
i3YrclQcJbIKe4LkrkcRlnt9taomQcgPE1xmPeHIQ6slAb7ZoU4N3va7Yn12xBQE5XwcWqZz07Lw
11oEySPgNePh6jKjCbT6pcEPE3Y5Y1Y5bW0Mm6e+wpPHJ1aqM87Mug9NFB0KPBtbZ9jP4Lwchvhq
X4gPWyStc29R1JWW8ZPDGcbQyw/glhGwq62mAU8yM7SZi6DwWuwgktwXvgPxxCn3t6DQFuEaYzVv
66XKlpUCw/byzSSsBy+Z7oIYjKzX624FRfxEYhVcwUuv/FZTJgZRNqwcJz+VsXr2jLApKKoM88YZ
oAkKNVxhtQ+zXj/O+Iqrj4woBEZG+bJUaR24AKnzne1c6kjVQ5JDY+MxgqvIYHFpk5YDJM50iI8+
CY+Bxjto/OhIKuVNzw2ys/77D5G/XnYPUF9e9CHF3lseZ859wH+sODXEY806L9pN6fRbdWUQRneS
UDHVeaEZNQOM7GA4NZrZ8iPGyEnTCSIxU+tgT8gZ3O4H0PqMkg5/XAfDCI23lHjeszP0/uo4V5VF
kGB6tEnIOEQDhzipxAPC7rxpIWITOcSFEjwPZUeq9ewSx1iXJLZnZLDJpt7KEq+f4qMgJ3PFhA/r
oYbct9bSu1UOodyBOLhNzfg0VmAQQqG6xUgxphepvYaI/bdA779t32gjVkNn9//1AVpmn83Pf3aN
/3zjv2OBaBMDF/sTm8sh0E3MJf6xAQr+CnAvAGWhK6Rtw0Ljf/eM1l8G9iGBj9wbkwtfSaH/1TOa
fzkOcUAYAqKlu+UM/RdigQwa1/+naUSUYnm2Y/PibE/5FP2nbt6QfqUJPSpYUBDmEjaU9N60IDp2
vYNV1EXEcBuUqkrdPkpEqzYNFierNIQpYGyImjqAyT/EVLdd/UjS4FZLx2uk4dqNUnGG3pXpyHgq
FLBN7+zUtwPYPZXuJJaEVgzGxhgogaupeXer9GBxpqZFfpri4Zql6WmyKdhM4G3C4yGd1tRBtl2r
cdb4reXegLELl2dog+wtUlIMrBmKO9xI9Zoc+4+VzgvhxZRU6oxz3wokmuq16Vl2ykPYyJylahtD
PdnU3Dw9x7qdoLq9s/CKSWR1Mds+v50m5ih+O0gMKOBvnZY6nNSpAx1/kTnNWklLJ3Z/UaaHv6kQ
AJF0ZLhUbI1ovDQm+J9rDLsq7Qlsn77UzeX44ws3wKYpnWXsYo6nwXNV5kb3qZrAJI13Rq9+0JiV
LRgq5VmBd3kOHcSYDXzXgz96gOdGjTOzxI9bWC/GkN4XhMgurAEqgZZlh0gb8HFTHCSYcpQRqmIl
g4pCqrsO7bDKbGObWsqjZkUY4k7Tk1MWTBSz/tVKNcUASv5gekBRs8lq9zNs4nPkFV+3IUGbwGRK
/Y2lBOqtjaskz9NPdsAJR0QuW6/I4ETCzxiHq2LMBF6HaGN+IGSb9LpmI6H/EDq3jar5hYasdkbM
mrUZoR71JHMfagIs2w91jz+az9Tc43YxTAdifb3pM3HMnPbqqhie+CzjZq9xQczm+JUGkGvxlzt3
db2Zqw6fPbrAJN5a+LeURQ/w+weu+WsZuPfmtPK997hOL3hYrCZfPFVy2A5UGDdCiPqJNFQaQriB
jKOQ6kPVLZYKaKhYz3lPpDwzAXPiDhr7ldnOL775Zxxh4MT5yavgmLMg/D6lFzxowHnKAigQ9huR
10QtrTtvoNzLTjUfTYdBMU7xW62U27l2dmomL+HbkVRe9ptBZ32I2ngJ+JjUxVbEOCbSHGbp6VYi
4GcPdkO9Co1eCemL8bWQ+XPR7Np+qDZekZ6K3DmjTUPw0t24OvDOHpi2HlpP533Krd0rxIHY0MTd
2bGnMgdu92fry5deXhzD33eevDeQg/AM1UcXZyx/1XaKmokhe2GGCYov4rbDfZpd/lDTqlfXBBft
HeY60YpY+J01RPvBtbO1+s7Uh5y/h5h88O9vNeJD19oHl+CUgmXaZnSAbumf7R5N5kATU5EpuIUo
/ehPRNpZZT9sTrIrx3U80eiG4xX7z3XnOLt4IoWky9BuemdFrgrnnY8jio/f9JZVjXFhmesLq5fj
IWYWKirItaEN6gDCoTjvQczcrlHmgHNOusDguwtddIfEhswO8ZOEcsUtAqLdlOQgD+2xz5kHRjpf
YQEjyaEnHWtx6IMJiccmHdpFR8qn6yO7RiE5hVRbkdcjpC1+Y8flBzt3bWocZc9uKCDiZvZbN9PL
2qo6rPUHEYzXMeg2OYSe2YFonTZv8+SshGUw70o/tSk7OG56ILHppP7pjBQEnbE1KETCFIczTW9w
r7fBJKayW/WxYuhlv6Hd7rz86uk8Kjs9BQnnoRivpj/CjKAai6aj0fhvyusEa+JzKN03nUoz4yRB
g3BK/GazUbs8ibKTLTKUrDwpWwvxJIImBjkdRgeQEr4zgWMstT5HmmtNuL/LYk2xg2P9lGZLdSTi
DUsTQOGTQaO0HA6QnC0WiydfP6ll2Znb0RYntUrstt0AAqp0D2wQKw31mHcOcKcuDaTtqhyn9zxO
MGJ1BhB4eEMY9odmHQfiYIfNWq/GL0+M1OAwIDyKzNHETB1LzgBSYCugEA0XD0nf1BLkAFQScqaq
wg5G+Ioqd1UMGKnr49akoGpUsV6R7E1Xkwn9ASPQDTwnBtDtWlaAEum0beDkqT5DmQQoft7EYs19
4KWpu6iFh+f7AW3zejbds91ArXKUNiTRoUThXObHV4VylDwDwhsb2fxKTB/K90p7UNdX1+tQqKYG
ETIGmPDKNjcMIaCy9+Zx7QabG4erSOefSbO/1WVdleKk7nS1wxOfZ8Tr5bCTU/7Z2WzIcdqO+qMV
+YumQbpQPKsOmAmc4FjvCdBUt1cSwcb04+xUML1v3K8w0JdjkZ1CLzsNSXetde+MUUxJZjxsybBH
KT5xfynCliaPqmR2HO5f8guYnA6wwlVhoa7hqaaa5svUtW9mqS07scaqfaW608QqkQFB2Ix7qK9w
rVLqERowuFgYX0Did9w/XnmFkYcTqLF0SMmhXBBjh2SBWYqW3Ur0ljwV1c5nwHclIPsyKUAFmZiv
2iJKkb2huDCicq0hWFhMKeI2/ApJ30PuMUqG+AlMkB15YPsEMAjMLL1EkUyOSQGgXMTisTAgCdjJ
BgLRohT0jXbsV0AdDNeTplyZioxTx7C2tXpc+wgbEa7Bukff8B148/0Qo4ZOYHv4Q8ht2xA9CMuw
Qc3hu2SkZPCcfS3dVDbmLXUxveCv+xnL4q1qCb9lDIaUy45gZ3SXtInkItdpPG0fznhuMNXWXkkC
oX1yyAyc0vLrf3F3Hs1xo1mX/isTs0cHvFnMJn0yDY2oJMUNgpJIeO/x67/nomLm65ZqSjHbiY7u
UlUXmQngxWvuPec5fU+loleeiXN4rDv36D/6Nd0yWfcJwmHNfFRQM+gBh7E5/m5q9pEW71mkVHGd
fejGDGD5ZCp4XeKeUxR5OQ3wJKLH9A/Pr+4D1PNl065HxX0WKc5oRpew0R/nmd2FnlavM+VN0yLB
q0am5VuMf5OGsuE9Z6P1aBfOtRrvdW38mtqYT8HwXqPkZSYxreiHc+yFR7y6V3MI8D4W1qM1Wvuu
LR/K4AQW8SqKh0UfbqNNsryIeKNZsofOZEe/Or19NPPuNRzazZwpUAeUs1dZ91HNd2AlNMqA6pxz
lL8v7AYtir7RDT4fS6Hu9q9e+OTYGJhzDAgyqrPJO8qfVeq0WMC5mhbZtW5pJ1iaLZhFgC1zdWhG
mpf40vci2QihbJsKe55omLea91Rpw1tdu8dIib77JmFqYLdWYWwRGaSYe+KK/OBZUqpofmLmaLJz
oWXnNEKC4H5hp0K8G/+87ZBwt2SmkF/plfYxwaZphfZN7apXuvY04TfsyvGl297zqPdUdVGjWXxF
64tJZO5K0fqfFQlYwTpvDrYRXuUpTGOwBXO3iywyAkFt3YWO9jgTV73q62KVZdSqlfje0ouz2rbZ
JovxMbc1JYZ+kwSE29CMtKQrSba8SzwIncpp6VlK91KTPmbUlXgGVdROmRqwTafb2UnfU5f0cbOJ
7ugbE05Hb1SXLqkh/VKHxqnxUkgXFfJXejCNHyntVV36rFFVT1v10wi9tZe5+taUtmw8ZOlJqUS/
rn2k0rUNS6vYaPlMgVYrz3b/Ejc2utwMKK85sToFBadzDExvoXSEg94KDxU+ioJ5t/FHd53TPjZy
Ino6rSOkTJtOIxP52gtC7ZiV5htqVdFe0okepSedSHe6kT71IB3rKY2rHR5vJIlhc4wyC+QBZXCP
RncrHe9aet8tTXBVuuEWmuRxKHam9MmDsSL5ISrrdTrgEaKXXlPQamiuKy6F6tmGgSx99yL5ATNo
kG48A/NoSH/epVE/0LB3pXOfSQ8/z1gpCW6mdL90+BvONmN+7aX3r4gKAJ5We2wQBgxz5u3yuXwU
XXYj/kwpyKm4H0czW6XUiwflzfUNQqNp2OBOEAFyP7K+wWOp7DP6HGw0NcR0ajn28GQNP7CIhZWa
4d5IkZoiMDT5X8z9PO58P/s9aaxI7jVj57HaqPH4ox4qQlzYW7VI6igDyhIry4GVoKSjfhPUtDkr
49ox6Y8UfSCV70SVKnW1OKReoyDEYvcw2uON7t2hrrvnQaOPbyf3FWdHQxPikXnGjgwWoT81DlPo
PGhrvzeZn76HM2dTTnYtn68092o1bmL2QbLDcGdoe1b4FxIxzcqDXZxyteFjyd8ORyLvkjuJNJP1
SNYfKSHZQmMfmJOZ8wv9Kx8wFN9UZ95NfCSmieN0oMFYs3hqeEuHDPK9sfOh2OTuG4zFtcfOI9fY
8bErsvx5WYk7iulSqjQcdcc4D7Z5xuEgxHOJI2ENP/Ir5ke2PWzRI4SpIdU/4m8HJOGeYq883/kh
+291jC/igew172A0Dm5LDvshO8TCIN6DE0WfvsflvKcX4nLAkJqo7OJsFnbVUB/SfKRWN6AB71c1
GPwGg1VLkwBGgMUjZ97zEaCj6PPuAS9N+zEj2KWT7Q22JXvSr/k0n7LYYtaxvpr9+IxV/EnEnGrb
7ztYKKoz7is7JDpRu0ylAWpreEBvuaFmcWzJb8wIw0paNtAOT1kKy6kT38UUGYsZGhhnFTmy2qrH
OYCTtM/RwWoYRlSSadofxtK6Cyx7K6Z4+WFTCe+k8zSmdF70cT861XbMhz3OW/JrMS8iyPPI/hSk
GA1eDrkkO3JZDeqqsWVWMIoqwp9O12HZnYzG1urQvmTjyVKL/agePcoLskeUfSpn4ZrTJefStIvv
ZJjLcA/ZZqf4HIbqMinfk9z9qeod6b99/8NqqUDyssk20LaDb97sHaXoXfbJJaSWoLPJVKfvqNAf
xKhlexNar3o7591z284z06SCLaomHiwyLo4/PKhds5MzgAuaoWFbKC210sKMNid3WVODZUfjzW48
iKjQDMPKbeOLFuMn9eaHJmUIsBOW0SWH/zChPiBVJrgC8jBQQO1kzypdtxZFejqYG6nOy67Zbdtj
hGSTsM5L5GBFiIYfcg9AHYAgQNQQpdug0DZFTuW+cA9qfr9s5vlVFtVfw+JM0IiUdhNZWzXTYJXE
d2qurqkJdRQ91h2ba639JuUtyrM3XuVNTVadGAdKsaWGU3+LApzfmDoKDhNqhmcxjLYETg0MyLBV
1nHMzlSaM7UHsC9x2b+BNWaYhDxhsVCE823S3/OQIAd53zNklmpzMUuMEK5xb3vlNzk8Z2p053Ki
L3WGDaLDch4f5NYQY3mIqFXUMcUPxofcBrl9XYxTKSOFZ3aybe6R523k10It5q1RlDk8io/Ko43r
WB8uxYe2pLpixRdmlDmBEJ9n027huslspVKWqrT4YqTUXWKgBXKGkibIrKpr1mKdpkNGaQt8yNWh
eYqmul2n0iSQLzdX/cmjsKTEIP1zyA+rZP6eMj0gd9m1H3KwsEfzKp21qKuXV0hmWWegaECnNtDZ
jrv5Op7Tw0BVUP4rY7dKOSgZ/ZOMWakfoCTk9NZM+8KdP+GWv5YB/TQ9fJQXSE5y1NRuGlONrmnf
AycmScR227WuaGvsdSsCfUIODPFpsIddm79jikRb4J2Gn3kVvsJb/FZXzv0YlV/oA7AhwgDEl1Bq
9wRm+ZufpE86Kk2L2jxRSBfPbZ6l6hHDrmlUHy4Hf2Wcy6BTw+jOC7uXtohtmqvxtKZBuo9p4oST
+uCb4Vl1dFaxCWsETQsGmJTD1Bm3lDcfehJDFpugvBJWOd7ctN3Kk5PX3eQoTtbwOouuqFX2bqY+
KJKMEST9XcOtMRvGu5Gii5sJW3aySsJTwMp4JYYdLFR3YecdTXw1q0nM6lJPk/c+gXhZa9m2xDNE
78GcH7DrcLr83o1Y8NgUCxCjNYYH4QVYhE0jf5fHs0yZNMLkUcqCGvHGarzpfozw2eOgYiN/YMRL
xcksiBZlpZPf7NHMkiaKsOtSs31qEuMVvgaqRn2XUezNWCXd5K3y+62TIrXuWBw5BSKvOkhFSU66
fkxvJ2YJiinAyeA22uTdatofSs9Ma0wPTvyRVxk+1uieMR+wxZBTsMxjMucQ6CNgi704K/TcvlIF
2s5883EINlp2ksEuj1JKH6ImQMW4qWxzJzU7mdpUEs5lOhwQUUn90qQ4Kb+SciSQmqP8aF/TYJGT
bXLs2NMuFTEqkDJ4ZGJsRutqjpQfuKaEtdEtLlOg8qH1bmknSoR6VG0VX8cv2Wytdl4XgJRk7ZHt
jvxVxllZRgeluMllML5yziCyKpk5XuKZVYLHJ/fSD8dDETxJA1SWFOqS8pGyfYrVis80Di3bKFBA
u3h0UDv/tb7IoJMFJOGJaGpN5Eh8137q+FDlsoUfw42VZyGP34dWpPZfUHVvlwmYWUXhPRomJihq
RBZOFdlB6DbXoQM5mfgqfDNZqQVOKOvkVCFRYSvVsSgOZBeODEiqm/IJMif0BbX1WV+WC1PjDEoH
W8amPIto+GJWIZIeNoBe9yyDZKbYN1GIlSqWfF+dOkEJoqvvz7Jfku3CsrizkMuaQALbbtTyaB0x
UuQKVCknyeXLD4dBdieDvVYvo9Wv5O5N9FQVPWKLS7RZExfnyP2q6DwpXlu5MpAq+07/KQ9NRpOC
CMhld+Ga7XbSpnXQsxWRXUOEu0zwkexxDm18WG4EjsqR+ETLv8nk6XfUaVEtSVHk31pVD39pAv9H
3mUPRQTj53/9z7+jI9roFTWPFCukib/iq1Hz9RpLfbaWKjNtfgxX+fRM8mDfoIUvKC3mbErlKdCi
epVtljYL3sPlmieSDc0vJAP1mFsXyPYfvtzvrEj4vyKHdFFH8v1+IcRaNq2oMUPebs/ND1AaG4PH
W5IXROr6Zk40oh4/S+Osh9N9PHHjDftrbionTKRI5ChqsTWpyq78Axj5d1iufCuHnQPaSlP3fqFw
ugXO/gYh/VoUIx0jJ4xxmoC95zn6giWBHPzPN2IRbP6noJN4EFuImQgFbe1X1HQeDcZs5BW6+xzX
oDltYg61s6s/xLWTYVIpUKoD2QhXRcuWh2p9WZ4c35FQGuQMDC++lgytVrNXiyWYLsw/f0XtNxa7
K1/RNS2QxkhiLYEe/xuRP2sI64rkK6I+Pan6o94rH3LkkglU5tt6sl69TN+kKSJDv/nTx//G5v/l
43/pXs4IWv26IR1qJCqnUNFnkoZZRP5Whk3fBzd9OOlEosqbWDsnI22OaKV2/3wTjN+Ft9wE4KaW
a+kOeSW/fotClHx5k65FlOCXybuAWaRSLqc+Kah2VrsDsYhVGROod5VauegYqhYOMUvkWNmvTv6Q
WLJ6Dfsijd5BTV0UNodKVX+ZGm/Tqe02a/ei9JnYnU46ptVy+8/Xof3Ni4fKHSQZj5Nwml9fPG2K
u1o3uZtWRhPFyC4W29CltVf5IBldFHC8/Aeq3/ZK16x5pX8hGGUvm7TWeDbn+FqSAV/Y7Z+mK3m3
fnsRyIEhH49mOqk6/znKLAMwyOinPGYFZ0DdPBeQnekPYiUt/aPQWOoyOy/oDUGi9Oj9QtP/w2D7
mwmA156mPZx51aVh/59fouQ4B1aNuzNY6oOj8KwMzn8alRf+3NUDtovu6Q9P5O/Gt6ES9qMa1Dwt
45dJpyt7a1LyHEgPHRyRosnEo4yieKq20jeTRVCWd1MdP5AV340cv0VT9c/f47eBgb8JCbutOvzH
0NRf6Mp9gWWkpY25bg34MKg0gR619ackDXogIzU66X898v+v9SKMyj/rRXC0/yoX4ef+T2oUslkc
AR5TiafhYP9vuYim/ks3DOqDSDVwIVgOw+9/Wwz0fxmupxquimYETcl/i0W0f8F31/FwaeyidV6d
/5fMqN/HP0MALYqKJAULxK/2gnqMms7QmerBfeobjL03X9VvM3y2lYbodGMG6pPj2+Efxp4hS8h/
vvyuYWoawQeQ6gEH/7LEKBUH4j4ZsOHj0FcrtA9u+52Ucrp2IKtlo1Q36g1U3Nrtp0NCu8P257Pg
rIX73icVa+P9MDkoAKnim2BMBst6K8vwoe5TY1URH0lU5rQ2XQQTUxX8oO6xxcVHKmWAYydwuzvd
yPfu4O+Hbj4mbe0u/ax/Gw1/syVzfn/VUTJqFmGfPFveM0bFv6+kDtrHIkysBJWofjMGWHcQGKS6
IHK/kH6CHQYtXR96ZznqYXqxbWJdLQB3gqEYLAUoYxpvctb9Os/eF4uu1nbzmjjBS249FZrzMHsb
GKZNwOkEcsFQKm8OvsPao8MtWLMFexfm80m1KGgIi0uSS5QqeElpoKocw9P5kGnTFgPbdgHhg0Mg
qoBDYjcH3zCzZWwRf+oCkjNA/WJvW48xIFTZcHdCk7NL+0uMirFT7Hbt1Mm7me5KLBulkp662kd8
BI3cALFJLh0RN9bd6EXe3hmro12k16keT+QQUjCyd+Kn/+cnoP8+0CQ7Rd4jzTDtJQfu359A2XWS
fxYl68R1tl0Wo0/yAHdKI8hEiCpDCHXRLZ5HUgO0ayx6ejv/Bj6F/sV+Us2vXUAZN2igZXR6WmDp
pbxv0fo2dRN7eMg2Oy/tfm/QMadk3n39wwX8vhnzWL+xG1GUFhj+L0NohHhU8ubiYaDSbA80edq0
/t6mvbsqGtwVaYqHPh+uCttIc59TVqKaqFV2vIvzdFgRnsR31WyEt442v8d5+DQ7w7e0/1NczO9D
3WOaUzWmESYyxvt/DnWcuD6QCD0mCgHdCJjooU5f5sD46ab4UxxsgEV5qdKg2yZeSg+cq4lbd88e
b//Pd+xvnjhfxGAucyyOQr9ueLAuJpYa0YXV3PZ1Bt5BF5TIVu1PW4ff1k8C0AyWTgs2p8Fc/csy
7ldENaa9GmM1ps/msIEbAxAwRXMp+vHDUOPPf76uv4lD4AOJbzFNLookwV9GQq+QNJ5l9MTSBuGK
7M0zkwlTZgtpxRdz8pigqVN6XdspmnfVfCIzaQmzQd7MNYNY8Kd5oLyl7YhcOoNV6lDsR7zKgTXl
WCH0GbBc3wkpv6vxAhlqBKDGB8vLDmWlSVNnxsdo1H/tC/7vXP/f99rsTokYMnXLZgAZv4ydyCPQ
rg94ZHWh9is7+2kltFg9AdkuxM8gpW2XgerSKn3Gguv/Kfrp92WQMAGP+cHlbGq6vy6DjYJQyxtm
vsCIOb2W86c7UKBtXqABHFUl2qaNffvD8/y7q/ZU9J4qQ1Wzfn1jPNh/WpsM8XqQdc+yFfLplW41
TrvJtl6ZJA9ut+orHFPgIsfGfqQHBUkPHDAh9M8WHbmiMGLgF/ZL3ILBVVt0cLQpRJSSJ+NNahxj
wAOumwiyNaTgmb9hID8Ftq+tqwQ9yj9fks7D+m1hB/KEPtZ22PC4HDn+cxpAQU16Wt8yzfoeqLax
+Nm2zXvvqN+yjvJ6CX0oKNNn0h4BwEb9U+wFn72Tv8upRJhgpjRs2jB/V5HQdMzOgvPRTY8yPGv1
wtaYSeOYMvoAHKmCjED1cNsKPClmKyEtDSlDzb2/CZv06rbYyweqiq5CVAk+/LQYsefGywJc6tn7
wm9unPKhztcLVZlywGc8wy4UslkwwzNaBJSpTnICYghtCt9FZi7rM9zmbZvbX0w9BS/A6KRgj8cG
aYO0TzPYEo5ZXbV+vpmorWBfs1RQgXH14tiq9iPsjo6nYGJvKq5uw9NYmg/ycfqsvmpsD7TMuwoq
OK1yfc2G6V1Wy7gJupXGUdOprX0vMSb5gGRtuZIyOluR81PQSfrCu+3Hm+gxl8VK7PRSf3Sposmf
DftJRAmy09KL8KXQaUroQ/Ba6ZByhwKbiZBdKT3PDwv6y0J9jpk7YG43YOpr3mXiURyDobmJNtYM
0NF6Jvsm+82zg/tlWLfwx3w3fheoGBmdN1vrVqnrnjWhjQxJQO0jowjlQAhGReHuygkEkwgVx5IZ
yfHunQxsi5Esg0TN4p2TwIkJ1VtfMuuqd93scleV3QJRZiZc8KlxDrbee2hweviKfhRtcADcs6jh
Y1C/kC8rCF/5Pqn70+oDLtfLHlOL2HUh3kIvuKUwvR06HQJu1uLsPbw3/ZE+DSpB9MBBB/lXtNCy
VR16B/oVjwHUXGfiZJu9k3g5Fr6YLNtuuecccCswWKwaN5y2wsyy0IoMo3N2HGwjZXMOdO9AwWFT
h9LXpNgsw3NRJOY+W9ou0G+yUczT1tuS8nqnKv5ZBKELlUtQXwK7kjvj6oiqRdWtD7woPHy590Ga
AmJaL8Ktse7BXrLvpO1Mqh9KADfGDjY6gF0o3zp8yoCgc9V4801KzLNjXFu1wVOk00PcTLPXrMOB
rbg7k++03M4u63byZdSCNiZu/pqnmz6qJFGt/Knel3hv2fLDgKaEJJE9spOP3Yliv75tASfFxfA0
SBejyxl7Rc9rF8ieNTculhpv3YJtloyCpXBh6/otVqGNM7ZyB0JguO8zBxeHehshcrDvXBMXAq17
/N7K/ky2wRA536XrTFTVexbrm6g4a924lb9VSguhXoH/FT5dyToEMfuy3Ch74BvJkxSAmbxGna8f
yJt5aoH4COwdzqK6DpsY/fcYH0zMNctq7OsImlVUgvZVmixmyHQQJ1zTcl9E/y0z2+JG0eqRcTHf
+B3cnSRBFocergO+JPOP4vqrbEre5d9qACzLkJDfGqEhIQo+WvvWnaWFUB9TTgqm9t5FypuZDBAl
5xNs5KcmPJDY+rS8nrwvfgGcgCdazy9FeZJ3pen1W+tb1xCt/EwleJ3M6sbNu2OEDIIGibgjRX4v
TYnMianH+c9MFJ9ij+SodoqplAriScaDTH2pw3wkwGOEMvAO3zsIQJN6yzPnyfWKTeNWCpg8HRG7
aE5qf22AaRN4K8nvWAG88bvh6nec2s5DCzyKWB/pukqrhqL415K3DIbau9wLBCWcGon59c1uK1FX
VgshCs4fk5j3IkcmMEefUQdhUWDzxD7cXCIEdDqyfvic6c8FrcJlkpTf3nqES6q8Z6i5jW0/gMSl
gfehZNGLrY+Y7RgJRtx8NdwKMA9l9L45NwW57HzwwsXXFZtGND8mvTDDgqefuldhFaL93GDTOzQ8
T4wZLHuM/VB3iPxjU+NiaKo+ZB6VVR53NgoFsHCBsZa31qr5Zw3KkyVGzJrQUaAbvnTOOWNaIh3i
GI3qXt6DKXcpokGenAVY5bYD7UZ16zoc6lotfzK1abFuNA1bv2AMeRgIe2hNNM60GUL1irz0oCTq
y8zxOuaeuSMN2aCpvG0DH9uD+zwBhRGKlQ4UrUVp6Qr83CyqiwoHjgAPYy2P3dFHNF9ao685N4Wr
FjNc1y+rKROKO/EgFPY43chmcydzE0qa2ktY3JA07+iKPtnDvGsIjgtHe00YwVkef7dMyrr+kIzV
Vh14m5YXCQbCOk2dbGXbrKR9zLw5oHBdpl1MEU/LWkBnCz7LvVJYO2VQVwtCUvMgIwfh56jF78GY
HRw9O0/cjCqlXe725SXw4HyVBojx7NbQoeu74XkwuHX+tCxICw1dFmqVQ9s2CmuW+umnU7QnLc04
ZdcTVyRzoMYhE9LJTN8Z+5j5knf30eB9gwNzk4Jx1mGzVowjlK73DAS69Bu8oqNE8EpllIWL3INl
+a5A4waJvRaXAIFBaDIQd82+GDWgKUqHP4aGHecIvB9lDdCEXJdj+XSjdw3dYOJee4INqvYhVhPw
mryxCyiVB7pSCy6MRefTaUDfuLb5WEyWhg4++ChHZVdX8QGFGUskc5YTl19U72XRPfOQ1Kx/InYj
4cV1rnY4nQaFh+Nq6cmKmnuZdWTt9SRPYcK/gHLxirpb3qR1FxJxZIK5qhN72LZUeQj+AvBjTkgP
NV5r2Ghx5gBfaC2bbtuzPrE606YJZ2PTzqYD6IENmgF1vojALez6aLqKJUeWIqHTcpq+yoc6dfYp
mjbFGY8deUD+eCOvjumyp2FflERgyGiVOyJFGZlh5eoC6Pd1NWzsGKdCqQQ/1Sh+Ql82Wc3L6JCT
wRwoGwF5E7Kq28ms2o683fJLREQQRRm08ObslcaDTOVLaoHsekWRkmu1dRJ5Ucc1qAptfgtiPZ2D
IdKUlWlMGJzqaDtM05M86CJ6qaqm3MoqCQ4WOj6fWObexve8cxIRKEh5XuIVxFy6wFwXWt5Cog/j
MN5pwfxkZgAqMr3ZTOTLwDXF3K+5/kvudtNBA0qfDqSu46jYzaC5jaqG4p/AXPUyP1ovz1igrnU6
3vuGfW8n5rehNXrUs2N8xQcbHYxkRNsU2zuj0YjIaXXQOeU+9aoczyv1uDj+3ijpQxYLZoyxbhUm
O9CD4LLiHiZ35gFPEog7lQ0l856FT5eXsKQXMDEEbqSD7L6U6MXHWnrvXF56RcGDEfNWRzHeoDSR
Qk3MvCW3ZwnpDcMIO7WMAImxWOp/C3tWGUY0+SmJWXSPe37dSkvRpfYqLKiASo+Zaz7E7Z9NWm3a
JuD4nEE/ZgH3LfRQQk0N24qclByiIHYUp2Humvl0zyP1Io/V7aIeWgKtGRMixafwyM7TRSeiwbSG
cXuwzenJmJAiMENZFbU5pzHRfhnfl1CIVNH07cyYs6cLIiQab5wiUZePKeryHCmkPt8LaLp2uw+X
am03xm9/UcxLfOB2qG59YDNns/J2hQFD0nfvmI9ZbY3vgncboI11OGP1Pt6VOmLkyUreSphkHT3Z
DYby59qeILQlGz3t+nXVYToVpLWZJ2+zELJyTFpWC1NQ96Cy8oOZysrmaABhFO8W2CVOAwfivlDR
SGI551l/l+vODqu6zEP2Xh1tcIDec8v4iT1Ekmk/bJIq2CXoM1ZTWD4EmLcBseA8UZ5FVE1q35tf
orZf4HALiU1iuxe8t9WEG9VvDmPqXipCaKKsxCnIWR47ADIIThC8mSDmBLkWEbrL9FN+RH7vrOGo
OIjAivNYBcdGBfFWQOpQg89FYD6G2nkYDooBjKDf+Vn61tfNR9S3K4RL5O2ZPuQWY9q5qv9qRjDU
TOYwxeQalREZf5B/Th0lOzfPMaqYHrA8kJdh776Nqb5N0HStZ3aKaK1fe3PkX+Hwv2D4veJhWT8w
YmOiUQm4MYdzYEwoP5i9ca3IN1xg+q2Q0P1qSHaEtcEnTjTehvGYUc5P67hEksAnpoELnVYFl1CZ
TyGEzL4FHUue1S1gmvHJ+8IIxVPFBoDAs3vRAx6dhjjWLbBNzS5Xifne3cxRuQ78s8owpAndg2Dk
e1CQUeK93k6AGv191+V07RXQtXW+hUFCJHZoPs+JjCLLHXnEYUmOOCOrD4IvlMrMk0nM/R1BCPus
nc9N2HwlNa9bM47Dwzy03SWJiT5JWoPSj2V+NBZyRo9Q6Lwn38m1vfqkG9aT66b1Ns34vSUirQ6e
6ybX0VsHGRZCG112oFLu9uoBS7X67usQt2NrBIWoSf6PSz5T4lW03Dpj63fm1wEeWkVgTkeAH2bq
CpZHCh+ifO31CG5y7pWoisf2XEXnhpumWCRacD9yC6VtzxtgdepXW9JKA/IIhqzsmdVDMgUVgD1z
Z0M88Qbc+JW/zRvt4lOY6UOgrkmqf410r0cx6v+Av9Ne5zIHUxpZFyM/RHGjrPU6/8a2o9u3NQ/W
VeJzG9flKmE5nR/rtAg3RE7MzKPzJe2nH/6I8Vzv4AckCcf9xr1L9WLcYj6iZKAnAIHK4i53Tr3p
PFeDd/OnWCZu7ZSmokpO29MQxx9FX70mQGO3tQUjxGv9Y9OrBIKnQvnM4+NQUHBZW4BzBZgOPz5p
7ENQBSSPxmlLfGkH7qlCLjunPmp8xzjOvnEoIgUMY6Np5yCq74AL9HdmZa6mpoLCOBbvNtylIGab
WQbk0NbVly5HBmA2KjhIlbOiIkzTPvYfppiyvRbp8zpXfNLq1VVCtPWpsshf8wIcoCqQCebWx0on
Bk7N7K9UshG3uqm990dKP36Aa0uLbG9v+ZN/GOPiZ5pXEw2i7tUJXSiWGXgGVu54Rlpk+eEGZcer
DjqOqb52UUrGkKujYDfX/lPrWdWaky6j0yBar0FEmaEYWI/IhowCXF4y0OVmoPNWA+MkVRfFG8KX
JlcwfKj6KbPLgHgHE4eRi15wBIkXaVH4yJTOOppl8T42oLfXfvSz8t7TMWWrUA8+G8LyXTG+Ka4O
LbTc9HBNlVVCImgwAe9wjgMemxCkZKy/94aBfo05fTUfyhbcS9Gi7nTdCPGrelaabmcRh95D8CUe
NMPMSs0qBzpq1ZOyLZwo2/jo0WozJpjdeKs5lTzkGJRw0EbgJNji93PsoUbroq9VWD+oVd6DFfGO
vfUlNqtpmyr1ESHpeEaJR8d/CHksU3SJFbbz6Los472O3OdYL3bc/vbc9YG6w4h5F7ENyke95kbq
BvlXMckzaXQFz96CNkZCiiyLXibe844Lj1JMLMFk73TMyWi7/fukaS9u2OYr0iWfHGCelcJDa+R8
1lvNmmAGohXrh7CFnBRa5knPoptf4muAIbrLkZy1djzAh7TvI3N8m4Phgggfk9Oj0gMXbOZNNQ79
IR9hajrpz7FJrkU3vunmcNQgHG/ntmXbpXY4OZufxErrWO/aW1NY3s7KSlCSwDVWzEEPmK1f247k
hSGuTsEAsbpvoIeNw6MfqfFLaKQcAfU7JAuPQePARINnuAoChLNtvC87HHJj9+igUYzTIj7j9ntJ
Ob6vi4yRF4sTp9XHp1orpsOkx85lkP9Z/hTW3+08fkbNrpwUBNRtC/0/LrtwVyfdc2jFxWFy2mBj
tS1a/tRrfvRRfhiUd/KvOCfE1UvTNhzvOvN7Ti2YXrJ/tprJujQVUwTQxKlzrTvIbWg0Z48pxB22
uKEKrKDFeJfN3UUXl37WpSPeIYVa36RA3g+fR+Tjd0zH1cUyiY2Mzb5DlU8Y25QkOAWseBtqc4+U
T7uOU/8KD91HiY5HRq98Cy/+1H4DcEkacNt9JSY3OljVGK7JmIYAln26cbEzppY0h1x/wnBhb3uQ
fFtqrUQ+2vohmM3ymdkdVUZqzMccrh7C8KI4aIV5zDROee4Uf4OeWoHP7aEMd4W+SvQJF4fn/8DC
k/BsmQ5ZjT/r3r/PAs/ahgPd3wr3pDIljyFgz6Yiu1en6AGNCyU7oxg/QFRPnB44znLEsGFK01A7
dHjDQP1etJqVA+zHRyab30nJrtQ/jHVTHxwalay4wWdjqbDGwehLHLnPiYv8WBTfBCasG6e6tVJe
QJFE25NiwxJTH+l8US1Wv3iJ+w1s5i31n1Qf3i78ZXiAAYf4OYuvg1Uf/xISsYPVG5oVCFCB/HHQ
T2PlajrtqSvoVMWUfAE07xWdvA5D+ah6aticWnsNs2OX3UsjuXehE0qlgfTMjVEazwm04rmj3lKc
swAlUPF9CYunZv7ZBdOdV2nH5WfkONd4Olp1ppHlWtIOSlSaUOkxqChFIUeu5VDu16RJUuKhukjw
REhvSbXmk8OhtU6KF0Qw4dqOXpZ4CxG4U6xJzOPsJicp8cS9wWcqGzkaLldYp8pH2sud6KzXAm3e
pJ8NR7/ow/DFaIR6EHxaLo3voekODUCaXEQKrUUMRTlnJzSoL4tYv4w+pahSuEgTLI3jVuF9n0KK
8klzMagSSM1tIA2Ico1eNT9qfq2YiyWmDw5JToHFP9o+JZBhpFfkvQKs0kYyWPwEuhmVBIlfIO+P
Bojbb7vA2VVDeCa4TCG/ESlC7AdbJeouU6PTfihIr5GiGXzhXZ368YqC9buUVeWuFNpwmJMI50v/
VLbUA5AnPTWlQ/5Q/NVUmrvMhSVAG0cUGlJ+1vjA0NroXIX0hKXmIf9YHv80IssoBvH/MwU0FQCQ
hg0wZqV6A+/vsgwrKUnqBogPBw2oFH2knm0ZFBQp+LU2e2yppEnRsca5N4/mbrZghyQSd9NQT5hS
hWABrlRfQBZSMqRx092xbY6XGBMrg+GU9M61LcdD47pM/zYpypItKPUMCWT5q+7HGU+c+GUUHdEx
fIiAY+m4TSHL41ILki6VkcdXMztJuXD2MSvA8HlNgEBEjn1YznTiJk9xKiwFKvaSYGdla6BCpfAf
At8b4WKqGE/N5IviKs1R7b5aol8JxORDWcEGTyYlAJO72I/qfaZHeBTYlneYwqq+vTfdreS0zN18
kwmkN6iN0z2S+rIrLH0/SrHW45mvdf2HH3XU5fn1Y6UBBSXCe6OWzCbjWLy6I3DDEr3u2nydhyDd
VFr/6WP0PLU/ms5xmPqyr3FDmZumsBMoj0qgU5CADLCEGQ7477xi+IFtdWvIFUjjwrI9zL4UfaVE
pNXJibw3rIHzbckoLOKGd2XEfiszFbdQz+SkQ1WG8K/9oHEKlnqj1LVFBiq1N/k/g3F8UoaHCVPB
IukY6d748XOe9xjiAI+YXfa+NJhGE2+QJ+wCcjR3RINp6zE4EhZ1M43uybattzqCIWzqwaMM+Dz4
L+7OY8lxJOnWT4Q2aLGlJlMyBasyNzBmVSa01nj6+zlqZm6LsW6b7b/oMZuuahIEEBHux48ID6pd
3irGz9RDESTjsiDS3uI0pTpG05el3KqssrGKaOGtJzoyDMH5+rB7StvsiEXku3T2tMWvulUetQ6B
AYN4O2YtyoSlyUESgql+0uXfdO1+siuXYy++j3wLdzzIkAmG5Kz/VaeRDJwqTDLAlcXfniBvP3UP
7ehl93DI6Nu8aDgqLX4BY98QNFMN/loJWmtTA6TpGUOXBQsaJBCQUm0iDm01tGV98DgbIfCEu6HD
RFqx64gmnk+QEFPwjnWoDszlBHAc5+lgDdVXWIFsRtren/uL79of1WyvqwZMalwMIhP70cfRv2Km
2DKEWXsxr2xyNRQ8gaIGfU6fE1GruZDmG19l5IfqoEve8pSkbaec+mNbk33JYE7A4W6Okn2qFAeA
AqQHhvbiDPBV8e2gFYzHc0wwILAJVJ0+fkdjfYOrrbIWc4rlJUtNsj/FYlQP3qLJ+8nO8OLM+VGt
Pxi07WUj6/EOtYzmW2vxkF30pMQgRd8aTM1ky7Nq6172GHl9CUVV1o6Nut5U0nec/Rip689LeqrM
QKaAY0+wapJYv3plxiidCYR/R3vyvuQwZiWv/TSM69xq72RrW2KoRCYaGBb2P+lLUDHM6Ycjo2Cm
xwpRwik30oHdzIQ7CIeNa3MuCwkbmS6rewrP+J3D26qzG7S1ZFdusKCDiuKH2i6wzPzUuoI+J4CD
/myfOqs390IhT8hJgVx9jXiH4oLRnNtnn578eEvHy9WPN0aE1yXuZgUuGDwvk/ydZNQReMRPQ+Pu
G1aXnwabwPFOVVE+153zZNXpBWyX5G3/scr8r9lQ5hPWBbf1pGJABEEFNfXajNSnRMP5ock0Zat2
M54fURjtJg2Zd5uKy0HF8MHrLCbc1esyuVmiveqS0CDhL8jxYeTzdsBkEdLNr3FKJEmt5N8yrMvu
l9gxnTgOeuLphgdRYlASEGEZqz4joP5JJmjLwGjKdng01CxET+eOLtOZZSJUDhAQ6l1uBM+97xxH
tuS1AVVOdfFjVV+0XrtftgV51aqh/amH9PYYp566KbY5h8u7rAKqNjio3JH0bkGKCSjKj2XVlzeq
ie9OVl49336eLfUkUx7P5zWLUqKjWUpFEWHMV97KUE3ePT/Ljj5xgKtqZi2kNhWS5Ia8AQU8h1EO
rdAkwFVIC5I74uXjZQlVnYgx65zhDq1psxGAX6srjVa1WotWa7D9hjxpz9G/yzg6jEfMQR0kmyNx
mp7R3pUNNdgyMKq04Kz7JIjKyShwv4ya/5POmZCto7aTdqwJA9/K9RrlS61rtzJXY4U+hRZHAPnd
m7JJcUuG3CH1QJ1pFxm0y69vde5v+SaTYSkR5AEJhUEelmMUW1Qge8PM3ucou+3aKQeR8TZW7GgY
p1P6GRUFEkf/VlZ07db2im2SeChauKTpHiz0Ra1LqEnRHASuVQJ3E4yXJaKlca70kJ9TF221GuC5
x6DC6TglZVZMzPWXzC8QnzB1HTc9TEnfir9IVOJwhK6kq+zjEz3zQCwrdgjX5YCR8aB8j5wZqaae
KqoI7tnAySAsFL+U7A7jyyGe8RevUBZH4LJBKqNxBhI6aHp8rui/IGIuEVZCLDCJvoHE9arCRWA6
/5D4U7+KYM8IpXNI3INZsv6psTBBZXSRYraCQw+59i5GzjiFqlSai4BDRulJlTWbgnSeMeUM1pp3
4qsuwcx5380UTD5IsR/on7k3v8M/fMHrkjBYhEXLy8lkLWgSrDhJojymrEe0/+MC2eJo/2tl5ZxG
Q7arRmszDSgI8LVeSfm/RC1LPm4Q0hjISNagpS5V7RyhWky6+Cq5r3WpHaKyp0qg6GHsKDmAyU6q
GD1ort4wBuuucI6uwvupUTrWcYFWdLoLlOH/uDO+qbkG3LZ/ZKzffV7b8I+U9eU//I8rPgxzmOXo
XmBno1aCkPcvh0PnN8OA3ukhi+HLIKFDe/w3Zd34zdMxHATHNkmGU03+q387HBqw2WHfui5iq19/
9D84HFrym/5IH/c0PgzLKaH12o4qBoi/UygxcO9YsuSwTVr5jYH5Y25hi52nR113s009gxKOhbtm
sI26AgfXja76u6lTTnVGqLbJ+LHvnWTrWMOL205oeNx9yzuM2l+jkCGYuqp1BX0+fK4hx2/Z1dHs
B1g7QqZ0P3zCiHZm6940NulHo6vfW+w6u/rd6DJrZ95jvNxs8rrH29YgvcPK22vflmR3NWZG1Cn+
xyANN5qJzCVH3J261rGMpJosd1ll/kgwqPL7CHOP8Jy6IznP/O24Td98JiM717FfE93qdsNE++fl
LaCy3Yy70VeNh95LtzXa3m3UV5+aRVJsA1DupaV29s2bmnEJ14zldKH0wCamtaotlRsy4VsSzDZU
biV/7tx4Xd5GqoHNjhveRB1jsgGPxFOPzVmkVtfZV4J7Gxx/ZbYgj+3EgBP3D1gV7DlhEp3GhrVb
IX257wBX8j7c1qEmQe1d92CX3jpxBtAB+g27sjFHjBLznoAjqmFLIYkmGx4KmpkDnrr8j064SwsI
OCnXqLX0vVOBMnJDyLXRCIzSGa2um65ZZ06OrtixNWaVMJVIDRu2ee7g5AhcD9a1HSN3HTfOmSDk
9tYfhq8uS79NMaY9egBBgtJ45RKvSeFFbTOSVwbMo+yCdMgecA0nACtkhKPrPfynHpNh1+gfaHE+
SNAM9nNCKRvg6DCUzXSaZkddtcPI/BiuPPko/s5pSBA1DbS4RQ6IXCthsdN4aMGo7JOzWbvjSjxu
MxuJa/rShDXZB+mtQ8ByEfd3TBaxPrEPeki5cB1A1jPHP5GVsx1n51jgLaE4/A3D2UVRDmlCsiDM
gwraTMjrLjTMfQjEHRLS3c3kw1RAUWLg3fZ3yeS/2/baaRWGHtmzNQkbUNlOineU4f1c5Ld0UOue
MmYwH8PxR9Jk6KO1C24gr2ZQE2tK2VdCEWBY7NKIFpCMoKry6QrZC04AMAF/uO0p3Dpu4K7J+h1g
YL/pgms7lLYw05MtE0pomqm+aa351NOlo4WrLBzZMpB5+wI6uDYT1d83VHUMNkZ8ldTwSrvzFCkP
HHJU7TgoberSs259Hy6GottnPWOO1wNP+PD9vXhoHyuUCPjGT6se00HAwgBPzqg6mWOxq+htt7MH
U91TsvQ4kwzoq4H3ONvtOWuUegPbjg2kv5bzHB08EpJhfUz0VgislX6D+ly58YMWwrVvrsySxau4
M2Y2Y5vtXS2XGKA03tLTPtkzrJV4yCOsGakcmqEHVLDiYOOUSbolHBRrUwYD2s+urZ+YrpPR42NK
2mbZvWUw8AoIgTlkTYphPxEXNZF3Kw+/9233w+4aEtaKxliXXvERZXGCzw9xGc52kvAMfFauprIb
MhLEAtyRN246kawQ0RnMTbb9kUkOR9dvfWI5OPiNl1KSOhrLCjahOxB4qEBnGU/M6r/3ma4BFAHA
I4y2bkqiPzqkvOOUYjINphIQDoKV7F1FWEiiRz+wj8JdQnJEpGGzCBbJJWEEH+pREkeUiewRJ/lm
zEW95kS5Kb342EtKSTCTV+I38DNqyTCpCTPREpuZBUbMtuSc2ASeuASf5FmLf6ulrDzJRBmKwtyG
cORKyUtxu7yEIDZiB4UNMn7S7JigwNsggC6l+sqtLbbJHUZZbo9peyyWyr2YKxdis1y8T2K6PNXV
np2RB1FhyOzMWDPXUW5t68h59WNYkN3IqCfKKK5VIzkW0SukiJBFGkEkghayt8UAOnYcxiE+nAZw
JltMohXcop320xLzaAMX6UALlFWEr7Q/xNusTrcOXu6taR4soDtv3JWWsfdmnCJJOpHIgsjGb9On
iZ2VbVURtIkVSqDgGls8zsRGoi3byyeosINSRgs++Vqx1uKNY+2J0dvFnbl3vGRb6dZeUjy5+1hj
wRM1ibRibYKkdfku/kw77RWM2ocR8hoPSr/VB/MtaMwEYfnt2ISAHIp1SqBlY2rO1luk2c9miiPY
Xs2wGyGpBeqoM4NUf/jxcFMbI8RmuGu7LOWH54x0HwcXo/BC854Torh2GmD5axGVW0uy6UKt1rEX
9D4drU7PiV58OIFVnyecUpmrIkpI4ISehjIiVMEw9nka9usu9slZaLwbPwp/atMU4BpSfgxY3uAo
R7Z2j3s2jnflzAwssHAyaJK1F9bQeiOLpIzeeVFSToe5qckhbZP8mEOQechBSAr/w8OmbF1aI41s
nm8xaoQ4VTrG2m6bF/pP3g21XSV1Oezwsqs3c2bd2BDzjr1e4KHHcavOJXGPMCiecnjujENQBbf1
2SQMoUHudkP6YroLhpyI1EpJbsMepMl00l2nUzgn4zgRN0C+SK6rD5jehds8ws5Ay+t5HZl41kzk
iEhMKGPlQak2sc3jjcFKBtffGAqsq0Eju9xsXlwVO9Glovw/K/PElEBFzfSPRTO+Q5/BNf192fyv
//Q/ZTMxoaaB8AHdkaHr+v8vm93fEFmistSZ2moiB0S88++y2frNRJ4G/Gla/A3HRTLx77LZ/M2k
+HYWhRHBVdTB/0PZLKX5H6tmxzb5Fs21DdU11T/LbCY0pbCoqnINsJNTP8Zfcsjr43BxAbnEf4ux
2FVMBRaukzTpRazsfnfr4PZPQZH/3qbC/ougDZBMVcUKHZcK9Fl/kn5ik0EHGnEVhp19jaIAIFMH
Ylr00OA3UrhEHKWc8MIU91KiaiXSRq3uOz+bMLdN323JGoqqn7qdb2CnfIOcp2P/kj5L69jFYLNW
QabBp5uOT36cIHsZiSrWlE2QvQq4xAlNNwwhTUiBKgnIeea+NM3kU0f+TGfrjFqaNXhXJfObwJiL
8VDh7Zs4uqLnvBfpiYCCE7wHiqjhJTTyOx9+gUBK8k/YxRwQ3bvMRxhVlFI3JKuLHSb/qLcRydcf
ZLRyLxGDkRmF4saw/3QvDSwZR00KdMGsfQa1daE81yZYSkQiuTTjiv7Jfj7vIn9cfnAwyr9EmmK7
lwj3At7WFbZ8Mh+iLQ8tZDX02SPgK1kNeJhZ2LiB6NBs7L0kePz7d+EvbZzjIspE2KgZtHKmLgqp
37VxRjJQQ8S8CuOc7PuRIbfj3+hQIjUC1Us7+y441d9/5X/xdVARYSP2Mj1LN0it+eN3Bj0L1NDl
iIP8sCRMiuyIbuUSes6KUfoW9HFfoWCCr/OeN/6B5BEhby7Z5R127xCr7xaZCH4OX+MIUdKf0ttC
wW3JVKMvUbrGyPmZoCIHUQiNgZz1NYaATkrykXnE+P79T/ovfh0qSizVtlVpiWEc//EnjWU7D3lP
BmZsOmdZxgIHuhEh7o3dvTMS4YQtFHOjGSiQ4hGntcgY/mFZL8/qD68ixBSdy/B09j7PEJX7759l
DSul0hwuAsIqyjSNObN+car6HNjcO5kZL/zMheYvCmR6hqvgO2IWPlnhMWimd4y/nswJkXCE/wkc
NFx92+h/FxtyoRb2C7aBfM02//QCwOPAI0znQmV/E4q4gL1+bd44+QzfbLhNiNYTSE48zv7hSf1l
vXKTDPlaw9HIDfyz50JoGTEkVKVYh8xxSh9yisqwVJBQbwy+5NGlobeps4nHyHCVeTgI/1VQw7yy
DwrGVa1scP9wVX/ZkeWqbKwgHNPVEGH+SbPntFnsqfhg0BZSkqNb2BSW1oKtwBOW3UDo8pNAf3TB
Okpjr/j6+yv4a16FJGIgu0R+CfCk/mkfsPJUpV0Z8nU7QE7vZsKkMuos6q9d65IGmBk1plblV1Ho
h7//5r+eia4Iq3XdliNJM50/SU+5nYo9ei2U2aggTMxV3yvVYgYbaoC5+qnUQ3IU6OaM4CTnRcV0
x1PRsPz9ZRj/5Q4QDcKp7HiYkHp/Fi07Wu4OwMoYMotqb5F52/nJDXzwYPN+kU4JdxhHFNGfjU9M
tuDMAyTPBVUuHZfB6SgnOmU2pIeO1MU2/G4zvxLGxKLHscPtAJwioh6BYQ3UVHLUL5uCqyOYo5C1
XKgDMrCXcfMy+xaNWF2jNS3b+j70Pv/+d7Phyr7wx32Dmkl3HR0ttWnbEovy+33D6IUjyhLEjdwP
1unYOluLEKRTH2bFNorq7zpezUmgFyenhWiEx8JBKc8506WDludfDu7exVRep5iZAw8n9jKs80O9
xRXcEjIbvL6KqoyYaI1JZ2rRCpqfrulG54JoUNwEVw5Oh9CBzBJvzuQEwsGPNTBDT2L7mrkx6H6h
P6kR7a/bfime994iFoQGgXEr9knr3ISnnHko9EdfgS3ZVdNpzF+9yI9v/PCBySUW40o3b2mTttQp
73ObCX1KQh4hZ65hke5ztGgbQgGdzZjonDC2T2us07ZNJCkQwcBSxG1YG/CRs4bzUNXBJjatS2PZ
xAnZ/UNrZdapIgsKJRVxEWaBBzgwVwkteR06XLXlRnuVvsQOmJ+70+cwf1fUyj1aqvs8gSXVM0bP
+E2QWqhA7c2iaqOH2DcAqg2GVe6SFA4yRlST3d9mJZpQN+juFDNgoJ3rJmQ6c2Xn1sVMZRYbVPEd
rIhb0/VPlZK3mymBkjsHZrKl9ko3uTpvHZuqZfSxJlDg5QxDabLVgBLV3rwbDfvcmw92f6jz/iMJ
289AN8+EZ3KUFu63DuvgDXjdtbBlpgjRIuoYzQ0ZToATRlGBTlYSdEG3hNGB/chrx46D0mqVPCCY
Lu89BftddUrDrd2gJCf1DOvJp0LzoVs2cKQVAYGxb0c0rREcbT2Exhhh8EvSZ+mrHp6rhAZYYbiL
I6/ZYtUKvamy1VMZ1j+7PpqJ7lMeAXPHGzqFM8ah2R4vhFdIn09JGWHdWJlfsKRJg08CYnFgqxTO
fO2K+MGP9XQ7utU3cyhy4rVaG7Cx+KwdCHUuTljbASAiN8EfusFgnabWPu6ZgoFu2cc0dPTNUKvX
uPNnojSqOxy2maIxCyJfIy7oRbOkupZYwWvdsCVjmSmUkD6CBA3aNSizbtW6LVuK2ke7sPInONdu
c2jQDGrG8GOu9GczbHEI9Z21gTM+biEW8Y0kWDpBc+mboxWEz/EIoBbSUrtRuUHvBdBW+eSZCwBM
VQqBtOjRuFYGsdca3kfkK22S0t9OCdNLP8P6srOzB0pBOFwshAxSHSIO5qbBuiJr9Wx7j26WvGrh
WJ6KiFlrif+Fo89Q1bskplluCpJz/GvW0s4PsX5DxNBPJt/xpp2Kd7illFG7ZITwbunVWyczuCQT
A1TRLS7Upka9yXR05zdGLZBK+pXMxm0/PYtsc2aIJorfZobUPLHm7GK4jzzN2P6ixpkganXxsEyg
F9bO6BNiiMYvNEmL1gmqX4gktndnES+D32O2DkSCtUhBp+a2iA3nJIlKLvk7k92cmWk/2xp8WT/P
n0unDTd9p2l4isLJCki5Dop7m81qbRipvQ3MWtuWLjKxGQPNXQFXpoC0ssIyHfwwfhlRUGzltwmb
UFxParEAMI1ip7Q+6j+GdBFp6yVmoFLwLlxBsdd26pQRJq9zFVxnbSIJIPHfxhrhcItYvmb3dPM7
hKTfkgyscdQuIhr1pJ+wUNA76abRhsvyabYCiRD+g4YvDLEpknbjvuppdCttSeEKRUf+sxqMnInt
p49FdNbU5a61nHfCL83mCetFgugz/uZSj5cEqTL0t+6zrouJJ8W0QkGpmU3T1ukCGzwJ1G1UgTzh
C+9KMiElh6XgxMdm1clXHLYKEuhNg587rIcesn8WoPDRrVWfo1AtTfk05ERC0nPb8nvGKhlcAMnA
cb9rmfvKXG1Ng3ZQhXUXhi2M93TetMMPwk+bQzLph9QaNlHQeFtVr/a5Ze7xIz6Zfv8oRD7pIZJR
fvjswVQAM9Y1iCaT4vOJO+Ra/V4mt2nFCN3B9D+PnolXvdNTqmTI5fNGSczvkbxDNUE/RoViPFns
QFLSYTt5V5hcP8VRW+CXd6dWHsnp0GnxMYcuI0KmkeclZJPSici6BJ0VkT+I7j15yLdEub5GmX3N
6wa3aA9Wb80RITI3pVMPeuscZNwvUZtjkRAeDG9HJyAA0YwKix45pXGckOBVpX7MbRxgXPhHA3P5
rSPK6kWp5vr+ZXYZ8LSQNvNbpfgW4gIkvbwxZbeamR+KId0zzllZNINO9zq09WL6ufDBhHe3cOty
JJebyTNeXANO3rjI1/mVcd58xxB3JeV12ucnn6hQwLP2ELbN++LMK9+WVdluKKerPBBxlehROkLd
/qp0zl4UUT9zqBIoxC5CoZ3JaAZyl97hZvbC6dYsMCPPhToJx6svoW805lY+Sn5EPIP267B8R+9W
dNTyvJdXdHK5i1KgeU29uZ0g1lvvUo8tthyLCjcoGf6v9Fx5kPptqq+E5eyEMVFg7mFjkaA30dUr
scZyQw5WI9tKPyUfqfTGkRzHvdg+tfAe66p51N2E5FJYmRle+qUtE7WtiNWFsOb3kGShkc2Ntg0t
lJhGf0ln3ilh1wpVV7ODp8nKGa3WYcPQ0D4tYmtxjug0Ia3AmEM/myNXlwyPGcMtke+LOlNYlD7R
IhtmVvc9FWoGs0IIHqLVFCpf5mjErz24MZpZs8q8lYUNpwpJocaLl+ohIXVop4lRPa2Qh7UsO/gN
OZYrEVQL+WG5Up02F2YtMtoIRi2Gs2I+3qhIanQX5BpNn/zBiAs0WRE4HtAEl2ZzxtbdI6ADvFnN
N9BpbvAMPgq3N8f0EFLak5Cix7KB28W2LyQFQ8Oce5yVeGVP7peo++rIvpC8KylzuWws2EGUW+wK
T1AjbtTMfG3Tm4V+WJFfu16E/lWXXnQpT/nQjs0SQodYUHBxUCAWiXKSgxl9jwf3U1g0gsdEY/QV
wTypXe2ttOmnxerX8uACczBN5vRoc5VCBY8G7yYu+8Ni+uRrqEIx+NFV/jQYvV0/a9yc1kNrmTIs
nLM9xCTQZ4KIxDQGZeTTglcNSrbPGMqCXyOtjKmUFXJyxLapHHg4gX47m9CdNbycFvRQDT5crMpw
7vXXzkgKSTZx4Kvfo1l/XFxopLsVjbs/jzt5yeTxCrSkB3iVwARBNMcQlIpdDCBcMptC+0YTVl3U
W3eBS3Bf5zSbxNR+sOguidJfxAqnnw92wjA1VD4Xnxd5yrJh1sRMDJ2+L0N9xc/o8SzDHLqX98B3
rtZYkRoGc5arO8J2vptxU5LbJO+TEWj33XBYTiIRu4sZ7BBiOsAxI2cWivFdobZXxcatQX5VSQxi
Ly5h0sj7DuvHgRsAYc0o3bu50J+XesB0oPWpRviYRhvdITLcn3T3rNgfhdkWz0ydiXtYJxXa29nM
zi0xKsycIasrL0Exgs6OT4USQS9Mr5Ptf1PLYeRQQv3MH8hFhLF5L+S+aij7O6/Mh7UzCDuYjKNd
PjqwdCH2LBDMGMNQrR+XnDO1oqieDPKgElioBYI2WyJe5OJjlzemZY1heY9Xs32MBnTiI/c0I8m6
4JgCUCyZzNJISpHLQCJfuWr0s/BxKhEPksntvpdO5yDvsbDNoLWnPRhXaUVcGl4kAfx2ThwPOiOq
bRsTqgJ8apTsjtDeTqmDiQMK77roGQent4LnqqqhrCwz2OmzM249cBE5XkjgOruIwMUxoS2nYpOj
pu4h3VpqelWFij0b4TlIkkdpfsV1yIG0FCjCnOA8w2T8ZhG4Jw0PVNBArzwUnKMUzaLbnp6UGqE9
DC08luCFJ/N4ka/y4dmRx0MuQHyJU235ep3ddQG7cE2HQMkddEC7l1JH3GYan1CazGdvY4vxYbjJ
aSNvJq07UZX6Tt4/ebU72IPC1hIb0AWylaMEjomAi1po3MtOv6wq2aGXU2TuTygcP8TDS84IO0et
PBXN1cyKnSAXcmDA/xi37ZBtbDM9mh6Hmz1myC/Tb1nonNvY+SIHcFjpVXU/5vx847uarSOn/b5o
L8Taz3K5LeYY3lpadNMxp5qkpixz4g51rCvg7glYFdfxl/BnhZLtuB8hL5G8AouDnfjNRDbQq9wC
WaljzZUqHgCA5f4U8xOnFcZ4dGwjzlTxGRG33cZCOWEw/o+6BKr0fvoeKLjx6SWl07IzLecmpNfX
6lstBYrJs/dQd0+NS9iWcxsZ7QK2yTslhhmyVlsvwMzPmd/FXEejoqoz+4fmqOGWzkLOejnEamYG
vqu90LDJeSZooZhAKVjbFKn31tLLrJAnE9dDcE9icQw1AdqEoOIiZptlMJh0Fn1zFlzFGniJhE8o
Ox8GkLgvwBbMBS0VOJIp5kVugTDJZasVgwqYFJjQyHOxCLjkjBjV6SL4ZMd+VI31I5DaejF3VCM+
ZpxsbWO42VkOrNozvqGWWkX2jyk1w8cWxyL5Zots0EjBuodNY+6iXdLqV7XpKA5whKFCodRRY5fe
nkcjXgqL6YBQVGGJHJuqPQjUgsSl+1VppTUNdTY80t9161pOORQZeyXFzzZS6jfS0fdxg41kX/0M
ADjwLfPv62+Wlrrrmn5mqyeZC9vFvQR++12U+vKqOdYUbvLh1ao5A3qxuZL3GifVGmcv9U4Wv0xY
ZL3q0LB5jlGymXCFmL7USYhSsgXJgEvwsrrkvns5e7Rs1supJeeOgaJkzr1swXulMJGKuCboQAY9
UhkucJpsr/YA0wspHTELgA891jwEnsT2fH9bNCwq6Xp8E22fshULssUXcykvm1ndThEZqQqYz1Tu
dEpPbjq2jVcxEgKXmfAcovIGDie4STPuFrOTRDcPngwbhJrbB/TGmZhMZmwXS0kky97By7En3In9
RVRMsRKdcsls4OHpMZxm8dd30UkUYju12A9J4AUI0VeJL1L4Krtb1lhPI0SrdY7zSOqgESmFyx8M
ohYxiwvGDA/UPqX9aUX9RLOBqqj1yLvCHLgjcmSb+LzrWfhjTphuOdSeEVOognQwKXbFgkPWTMpc
BE/K9mtKqmcyyhDNQDtjnn+Why1dmTwn0XYok3SVHLImXJqB7VMKPhEjyNG2zKlACbeOV54Xy7eF
g/zr2BjcbZo4RKEQtSXEUP30i3ZM0Sib9WLYtZwFVuXDFLLvZO65jHFaXb2LqemduMD+Id4uzYPc
poaXfCGqqm1SHwL9Meui02JImKTtvKpwjDOAG2QTk9rhFz0dhA/aClEZ4hEaJhwZ7lWW8pykqwCf
DdROObmUyvQh/9ZurDensx4COyNJohDzDQknkGLGe/YaWiZujiv+KVqiE0ln7Uqn/95ZDbsKvZS8
v1IAtLG9jn0QggPLiJ07Y6yxbAlWjpg2hPjFVi3vQyidYpjBOnRIIFnWQQEfh/5X+FTTjUJpJSRe
h6Opbe8W5ZQMPMUnQ+aJFXaFEMsOc5Z+Bd1wkc1ELkJ6s4Xl5TjTjTvghaVHKxcZCoECMdsBe6gS
+SjU6w7SZkrR6T874jlpDMb7sBYOeA4lp0ymRz+sESC4aJ+SGOImPU5PxrvWfPizMZ+GMP+ISR+x
CuhBvcHNHu3iEde1OznkAhMLWr2mjBVBYxJy3+Ig+dlBP6rmaVuFhOt0WDuwfe2Fk/8LLee00uKj
1RvZXufO+jPJr3R8tx5o9VqKeIkALUsi4CjDxYFPXlAxwo9dYkVT8q+t4GJ0XyY6UTF1kT9O8CfT
nOSuRFslOjzZWCRfR3Y2WaFOGp/mUn2UXajC2resUDfZqf2oo10eBwI1suZJdiErRdpuWoZKtg50
Dndo4HBpLvLsYDdUQXCj1kG9j7ASQFRFwAyBMOvKsQ5SFGiK8zo6xq6EkgMJnJbVZH5gO8o2sZ2d
I+WJDMAQ3a46AjqqYoBoxbkoFceye6kaW7yvB4+R73zgknSSDlXMyWT/UsfxxLfhloYNDj9ZdfpN
TCmZ2uEhK6s17JirbEzSUkC/YxlbbxO6GXOwXhivZj0dO2loIk/fJLmzKUqNIwIyZY/pyNDvCS5/
QYi+pw49Wh1h0Nx9uSPyLnvlRylwkUNRKDZ1MkWMJ7RbdL4wXs3MhxrOyWp04EOKRj2UeYfeeSck
A1pisxFHv6UNl6qsn+k78Mklwbbm5rrQC+HV5zzwZbnIXiv/qCaS+bRhNAlP9CvPVVCe5GkYk00c
tN/k2EYVC/oaX+Xhyx0BLQZZTMb7Nj/qKOUWb2r5qDjTDoQayisrJWlsKlTU1oQKn21OllCaZfsO
A6+8CDZKUCPmou6yw97YK6Q1y11ox+QRDpIShu4adfUyvleggjYztao62A9qbDPsYQXmtA2juKtl
3WekZYg1vPEMxrvCmYwMiZQgvkKtiht8HfuxuJN+H5Yu+CYLxLTgFwXTOXSUd+mRFn9kWey8a8Vm
6dWCBB+fsC9RCWk97KOI1LUo8Ujqja+wkLBwVQBg0j4J1xrIDWLVQ8/4StQ4QO3Zz8Vpb9YV/APj
A+D2JSMWwW9sej3OXVluZTvCkqJqwTpk42LNJTQVseSzsuBrOWrltUxdOlibSRUFRVfAIS361F2F
r2aJ4aLIILWg2ppgbVyefhlSDpoU947SYWPVJ8K1eVUX3WmcRkdsCEBcqH6W6kPEn6JLkbdNKBIC
ei24bUwKWgMrcSWNvN1x6ApmINrfyq/RztvZWwkluzHpsDuAmEA196xLeZNHC6lahA5sEHbIAmb2
5nvaEOe1QImFphwaswIwpu2WU1CUvAuqFIVPVe6iG4y/xNWQ2JwCiBNvJjIdY4oE2WqkoYbAAiqo
OnstzfeLVx8x4/nYgGdwYsCycInGy+NiIa4sUlZTR/dR5HsCipjAypGWUlwkcSvS72dfbZ4W1Ary
Jl6Qh2FjOjQKOkFURPKJWHn0BNYtnDunsx9KSNA5oZ2pccljPVxNdYRxAq2APFZZFNDpbxYccDlA
Za/u/XTv69FZ8C6doXOiUUPnerctOzJYJ+OnuGziTPclR+eyxS8WhZ12dGd4pH7LOpjHD2maFtiL
Zkqwgq0SYmkRz9sFudAQdtUaYG1rGgfBDQTiXopW+dqlwZlR729ww0qVjG7nX9WHXCXD1I6IOL5L
E6ujZub/dms2x9eOwJ/ivtMxyzKAAbvaaoGFeV0Yv4paKhjTa+S9TH6rbKQyj/y3oA+/pUU94K4E
umJCeVkuq2/MVWmHzxPwNJ65J3lS8n5L7JrYugmiE/MStvQsca/u2mJcW3MJ7ZolvvCpPLM5+ah4
l4IEo6iLoEQLI2OZHzdzvEnS6nmBne2JFTORnmpAC48FTAzm29HpnvKZshszrksyGvXaM/S73DGv
hc47/uuj6EjrMTgxNmD5hNflsAVXgUTkvxUDwmZpRWWz6/L4XfX4Hcm19cxt7aI/ozmTylZ+h9m3
J6RtQjSo4mqtN8F8KglaavB98BpL24nh4+wfuj7LtroZXJ1cv0ifLCUa9rQfvU6urEwEYsiMC8lp
6QrFGVSQ0lBqWUZlNxlxp1LfLFJYdORPvR6e8W87dtIvLqVgChsXbQUWNCr9Qt17aPmHU8JVzmjp
fpkpM6sacNtcsGw3E59q2jMBWUsMT/o4uEl9cyP10lKoy/4VUWgPWg8De8J3pwN7DbEqkT5BwzYf
H7dgqcrVyOaJj9GyPdRSRy7pjoKwMbqe4uGHIAWE210YbYAq0zdxDpCUA5JUh+u2u8sbQ6KOuR5X
Jai6VtfShStavCec4E1CKEffPTYN9dh0p5rQa0YS4H71BMvvh3q6iTPEwyr6T13/6SasStlpZZ1J
PwSPbqsq1mY5uYTVb2awjLXA1m/meC+7oJBFHJdiRqmYq3sewtnsoczMR8zK3/rxe93NNHADnytv
phyy8eQQW4CkURGitCjKMw9VmpF85gOvdCLaztT0sYZNnkd3m8M5pwMElawCemK25c7Gt1OqVguM
o/H+H3dnthy3tWzbL4IDzUL3Wi2LLDZFUmJJLwiVJKLve3z9HVnyviHLPlbs83geZNMOsRpgIVeu
zJlj9s9tLGVDrvr1Vsueej1UtQNOs8kqDcIfAr7r9D6d9jqOnmSRXWMgegHOq5+wktwOHZapcfMB
DMpBsqe5ACqruuBhHIPPxYLiwki3JrNypdHhFkBJxmuid2mmyPqWY6T8nJjGN9sN442nl2dOROvM
pNQO8eYB68q3Fl4XrAaudgYfQr68vkgxnhgirInrhLOU+SR+D3mw75bZZmKIzO3KBwsaIhCpab3x
VfBkhYMucwH1OiqKvUxQeyNjhcwxPgdr9qpn2XgkfrYjIb3SI6iRNO5Rg8iYJnhKhKEHwWM4AZ+h
1qBNLR2AMFP3D5U0K6Xalsr5TTnjsZw2IRiKEsUD5BHOAEbwktBBko87wZ9vEcTB0/miRjbIUkYA
rw/DsjOhCIKiZeta2F7kMwlhWFK4wj4hvD+YOAORnbRq3ac0n0hRrwUIZZ87az319X1fRtUjNVRh
nyRvXkQDT5Emy2q6Fs7lXlybG4xH68VFqiVePH4k0MJp4Uj8o0mw9/15E3PtJCGXE5BMqgssWJ8o
pQZPQ6l9HihHSkmSpQgizfoqAcShBQQHyHvRMGzVhaxfadZDoDnbiUCwxbc6BEyLxyxptL7k7EvG
Vh5EqYHJIQoRLgr5Em6IlRZ7xXQH/F6N3Bk5i7cHip3RZUiXVd661u3snQdjIZvROchr368X84oL
LOd6m2TMdquCidjGpVZ/rWIKvuI6vC7V1P8Ukyx2AOmOVGnyTSERkc2s11+a1DjI4yH/KX+ul/Sq
OGIRwG6yd+5o9o+FP6DrEwfka9G4Xyy1oUxANnUjUMg5zR78OPLvaDDfOXSuSwsXU7zwqHF39XM+
NhyNohQak+eupthltp7HXxGBdZwPDRx2xUVWDlhyz66fYXaaiqKW9yScdem8X/mkZfElzRf8cpsN
XO9lJfLQa8Utsd2P0GLEDeNLJJRIfUSPkS2XekoevT4mtYB3PVnqZar99bXFef1d7FoRQXCsWmSC
tcyQclJvNKWVq5NeSfm83KMD+kADhPoP4VKysGt1JVoIOllWfLmSkJm3uqZGMrXcOIy/VWbwlfHa
HAq1GNJ48y5E2SLr3LfdB2MiQDK3/yXFNN0t95bFg2BHvuRZ9f319UUjiXp43uBEGTnDWepN191L
UNSSZ5VTsZ2Bo0sAl5Nflbm8xPdrk+l6HLy2SHSKiu7Bojt7gEpLREJwzVQEAEHp78khseCsRqLh
U5cHVyMRy2GSks1Ph0M8ZZuoZhVgQrkfzfI0OkxNdBANfzRdNe9BKgAy2muVPBSBrz93nkFnUoCi
PCKM8+tqZdBkxKRk8jZXZo9uu9+mholN6bG2hJUhYgB4op4hsaAZaABIr0QrcJjTZ4SgRFpLnQmi
y9oLMmixFOzp7FWFO6wZ+IkJM9ldTAN97h4sPEbXcMcByKpq3yKpS1I72g81CYKVTD+Ee/9nZx0U
YjsUdr+fdegvWVz8POrw52/+Oepg/+H7SkfHbzJBxI8GPhB/Tgg7fwDW5P+Jb55tovNHYPufUQfr
D8eyUVnqvhLvIwcx4H9GHaw/DBfhMKYRuukyRfFfjTqIavOvokKF94Qnkw6okfWrCPwnYblS3dK2
9InWAMCOKe5COl70HaeUcrJlXPY3Ctq/6djRC9oA/0z0jb6hfjW96IMmI3WxwvXsMntTVNZmzPUd
FMytSSVST/m3Zv73Oua/vqlMe/z0Hd1EZTmAgJDqa7gbEu1m4hOuu+UGotpGd8Jdrt0B9tjoQ7P/
aUX8wwiHDKv87fIyboBsX+feO75oOn96666ADe1OcO96iIdRzyNmWBsH6sisIAhM9Iw6dVuV0W5J
MSzBprFLGDCtOib9jDUcvE1u5muT9rNWWdKlBa/4bB4sJs3gSSIAa/cjtuE6pgQF45QWZHClqYPN
LCDnNiayP+djcrJnZl5HXaRKzC0HWz9EP+xhca0Ux0yKYKhj0+Cz/C+9s1dwPm8Ga37JBwbnbLRA
VAM02ls9UKaeKKHm+2RZNhFC8H+/Wj8ux19Wo2/KzI9juy5PAw/HXy9XW6SBa/Qdngug+rYD63EP
+nXvDFp303YRPrIU4LzMrID8zOzZ+QKIVk/3ToRJ4AxplLq6ewLiofZqsdBzQWxmxNq75+5s+Tgi
+upiXr338Qaigs1M1yGn4LwbDB1Lcy0NGEL10VsOaPUcI1yXg1gv1WfyFmoLDiWTbJNVmDd5M9X7
cqEB0B4l2SvjGk6e1m3LqrqdR3XTxcORPt6jnaDjzPKrD4QuKEHMvacJKE6ZgXJeFvxNrQFRjb7W
qBPVIeAuHNaxzhR7aiuA7W9UwMR0x1jNqb2V6sFiM78jHmLoa9edq0LEfVF/EzvzS6rycZOUMTM1
xsep5SDnRP3CbBulE3omN76Bc701vVLZ+moZgFcmYc1EbCKhjYhyGhgDRQf+mV5yt8+YZZFWujkp
WmrLk2X1Ty2ovWAdzguUSCRFbrdBQLlJ6XxrUXjQBVCm9zjZL5/E9locIwYfq2272fepD0oamK/e
oF24mJq2V2W+GRNwtunZwrCcRuemVOXW9W5QN0dsqu+Zez9hfsBunN7HeFyHebAhjX5ABr7Fjpb2
E+m4OT3JLPcVoDXkKYqkAK/weth5TvUh8q2TwxAoA/7NjLVX96LyuNngO8B5q8E8+gCHNTyM41Aw
BVJTDQ3B4wfZ9DlLUFym94VGHU4vPra1tTFknBaIpCU0EMSxo+ke4j64Ca2n7CaZfLkI4CyNO7tR
t3ptrHNYuxazuPYbp0x4tqhk404EKZioIXDl0Yrx2ll4KRFRupm6Bc/LkS5fZfFT1+q7FNWgBIQZ
TVFcGOtgpH2vtfuECfxlsVe9p93kJRe8MnfRaKMf1bYKq4I25mAwFevKZfwS0Wczj4dQMTBSL1/M
Jfhotd67Z7b7sle3hm+s2XI2OfTTCLF1+K2gy+nvsvpLggwMFJk9fE58SEMugaPeR51BNqFoxFJW
bRGdeyi+GW8uwfGpONuIJakWg7EKjPs0jC8kz2uHMrhv98zNeo+du7x1YIa8cW9HxmaMl2iFowTv
P5AHo7BRd4M+0kHkYGgl6bSmVQlmn4V20FMapTDFkamHFDNsMvS86LZDCFmaC5qha+RBBul7E4b1
Qzik7o5H9mZABVXTVEzac2VOgC3mYDe0+X2wgI4ciubZCMB9DuknhLXM1/sHfcZ0J44vtjPuhsi/
Zcr1QAC8m7Svvt4eoPuzZXJHc4oKjpdtfU97ZFR4Vfnue9JCrexVTNPLueh85gYollZ9HBPWhYvb
QHCYYNdkfvVR2etZZ9PD83yusWvEh8eptkBvD4ZFVdN0DqVZcGLVborOwtrU5BvkNwGWY5W218xi
L3sKZig3/PYhsqi7qtuAw0ZOrUojU11UuvcLc2cNQNitdoPKb0eOsmaaDIEQO0QZPHqhtSmoVkSu
jQ4EOScGTSpiZc3GruuyjVzXdFT3Dv0SZ8w/NpBkm0578LFAadt9zh/PZqvIKfUW7qEDiY4Pz1e0
MneF323NWnfWM39z49Vwhugvg336NPTdC5HKw4pNj/LNZFh3YR7unDRD5vUyOTnt6mllqPQ0Rig9
qdsz6++B1Vo7bbvNFkDZRv2Mj8elsPNDbH1LUn89fg3T9TwW5yXLb/uuW/thaKwEwTub0Se3rd9K
T3/2yrLdKHt6yTnOxNa08TweQ1/8dB0U+vL5MZvcZQLqy8yvRswm2/XfDSv8pBDKhlG38ZNh7RIG
MquDvI2I0aijo76g0g5oqK+yvP2GsTngqCnkgdTXhaWj/56pfxr3A5c15sFmuHzlV1h7D9p2DNpt
A4AVQsqdQzfUjegD9DzYfI4i1rYZQ5hTUu8iFw2eo+/qGnkcsz/duA8TY5eOx8rGPyixjvicbSrb
xTHsS6llG2b41+jzgSpglDulNxqqeuLXXg/swyDT7GrTz/reNFu2fXeHifEptMtnq0gPMVDc5rmK
rDvDgzhG8Isn9iIShKAJD1Nj7sqGVpv/rOLPYfQhBtMe8OoATjZuRdOCuCXD2kNy2yGVV5OxLjXe
hUu9RPjVZwTPioWqqW3VFo9mSwiB2xQZq9Ju95LNUEG7aY3oU0gHfSH6LehTiFYr5o+2LeVteKXQ
xIs1naw7g1A7TtYG1g6N6XpLEXkzAf+Pg+IaLFocPCVaZoTj1LAP5qRxNmr2HniwOkK5w71OrI2r
qFKPJEvGbRyGB1fLt4lD2T+zaYVAi+jyG6eqmXv0DnJ1A/NzZOvHnqJuQJ0aeAbfKiuDm9H1Dghd
b8SnuBuDrVl8pdGGynTcaXi4AYBEt20L5cRC2rb2qz7gnsJAaYGh1BqS/3FKZsoiKLRGR1+RN4f7
yOguOjTNR27gXWDViOOEtBIGMFcioa/kwmGBg5GsTEYtdUhxhDIO6mVVPNdw4Fe5G78h4X9PMqvF
Jto+AUhctyBfAtAvuTBgBqHBLMKFyYQQkwkrpgEaA4VyBLUhHBkhyjjClomEMuOAmzGFO8PG3vha
iy8GMJqk7h9DBvFZCThrMjKDiKY04zUHU0zKgdrMvbfW26THbYbcIhlCZPv2gUIk7TqDZMRfwltT
QTBEMhxTRx1TSL3FfVrl31K/vClTwChhFxSHHAgEQ0bfsVw5eRkTTip3V/GIOXyio4WEDg+roZwi
HEcBsm9avFv5+411sJtiA1/i2b/2oIs2PbhVgkDqLQz7M1vDutHGeUNxIt9plaIjQvmmzlpqr6Ye
ooKIHuch/Fap9BlYCpZB1MP7JrZv1VDslOcvcDRcdoWyXVvutmFGzyY29Wqf5qq8cxPvRvN64y6e
yKSrVm8OvVaBMS1futwqCc2Luxq7eIELrhkH0u2j2UBhMcxAQzOinN8M95lyBPol8baYqSftFn9F
7B3/mniXutHEgJEZHRnyEIEMXd7GrA4cdQ8GJBoWVOIz8jl9zVV2P08eEgimceBF0IYYlgEddHjR
tHcgC/tCN+9S8iudjKygLLIqmJdDnQAM5N+PC4acBn790K7NecGymMY0zV/YVu5o9F4ZMe9S5eap
0cLHPFYbrTd2CXnGlHnbCbcRWzN3dmzeyyHHLu01E1Dnf/8cfzvTwjLgtMIhnWMtUzi/DIVi2uVW
Nue7tYsjejOKkLyFwZYdB6wzyHHCFbN1/8dxa5DOHMuj+PDbesrdd6prP5dT/v+v/llQ8f8wAD1Q
/rB/mITLHOSfBRVcwrkHFjg2fLo9z3JZEf8pqJh/2EwXua6Jk7b+V3aE8YfjcwCU5c9Aqe3+VwWV
v8+nMiBrUp+RsXlmdcX286cT/9LhQcLUGPOpKU1+FEsMngWvc0aboIuNUz6WZ3eq3pZ2+rPC9j+a
w/7jO1MQ8nkYwMtdncR/emdl1kkVmHNBZiJS7+yhyoWR3kF7HuoEPFT+FmouU5j676KHfKe/PIgQ
6wzThpMBWQFShVRBfnpnF338ZCrIWZM5XgJHkc032TELmnPdoXkjJw+rlwpcVvSkMkiv5KxBA38V
riKnyImNIauifZ1/9lzAn0xkcbJvvxpwU2kTPNVl+5INZCg/ra6nHx/vZ7yGkpj290/NIDEj5jqm
ur/cqSFfrAqCFJ+lQ6ENcngVLwXUqCqCkZYfVYCBThcz+UlmU/TkGmDIFkU7CHNraNgeVWEfjUBi
fU+46RxWoxfTLLeGqd9OJYOrd1CzBhr4XAbOeLvajt7HNrpMI/sMtGpOdpCQ854qS10ab4ahxrW1
CObN8RgK0Mq7TluO2dx9TebuN3Wpf1gqpiLMmzxHnnz5v94wLZvziEVRrNO+fSC5vLWtah/09jpS
3Qnf383iFDeBp37ztv/AX0AIJs+gSfFS/zHi/NNCwe/JsaMQPmYSumwqBSrPIdyV5bRf8EGh/pcf
gcUN8X2IjbEXQJb693tOwPn1llu6CVTA5nNQiPyFaFDSLJpR8FJH1yAMOdO7HdirDjsjUA1fg276
TeXRk9f76xLzDKU8h8jjMK/u/LLE3JixWLr38Ned/jRD8dc0hREY1Snl4OmO/62mTg0k1dQ4VVWA
kaJxCqHQJXPwmtrJsa7yYziGiNDo03ivdWyfer8+m5Wzl7lz5FivHvkZa7TrzlXHPBOv3S7G42Q6
TzAsDnY69BtjRGvhTfphRE+vzYx48LjNJKs6ijvsxiVI1Wl8yXj3aGDx6cb4iFp43Q2GSz+Is4cm
5JSahdt77gF3kR2dvpPyqrOR0jMJ+3bTO9hUwPbVBjxesLDyc+011bC8ZPzU7XmmQrX1QUVB4X7Q
6uRSZO8YZnzwtcTf5fFxsMxP05wy82T/6LOF0cWf8azKNnrTHcxqunUcaPQFTybqVU+EftNvIoL5
94jgGcB2PBeywz/EsSqK58lpwPgFXXKZvGHj4GlNHwi4YXKRAbmocF+NAG3zZAXb0pifIv0TdlCn
XIveh0Kd0oZRMoouTCDdV5G7ijj5//sK/qcV5ZquruNsTq7m/pJsRJaKk9iVFQUfn/MnE3dgvBK3
q3+zdv9euUZVxHFJSWZFa+CXEMHpuwvLnipIVoJ0jrP0YzbrR8Rm0ar1tcd//1bGP1x5mBakn+wi
TC8Yv5ToHSPG2hxl9TqREpkFEG3VNN6NY7FL9CBm8HAtz2VdnjtnWehTFV//Nx+AFMDXyWnFi/Kv
ETEYPNXUJbTvqJi+M6+0covuzLg8zg4tk53BY5vOD2bJrjbkv8PS/C2BBOjheD7pB5kkgJpf7ilC
oaoIUytbDy7Nyj4/+gwWISlgy0TwwjI4F2H2+d+/8N8joUckFpiWAnCl7F/ec86NtjBF4piZzW2j
aLeHwechpro2NbfVYn3797fjZv79FvPtaNnqVJ4NyVF+ucJBF81RaaOd6higGiG/H5YIjKcKs/rV
y2UgFApe4wXG1lhmZ+tjwMakY3ynl9WuMt8Z3sZ/hoLAmkZbfOOnTv/BdZadVYT9pyDNIPqJh00o
bjZZOJ8dTN4NF5Uf+sHtJM43nnjgxGrAE9zHvAzpd33fzQAwii55tUNTWzlL9NqrGgCiOOtkWOz4
3jjd+nOA6w6G7FoeMY0vjjx4hdm3HgPeAeJMY/Tsey0OGY5rgXwm7sXzBw7ImLC+2c10U/aXESKH
Kx5ATocb0OLiCxSLQ5BWj6+Drkc7ZNozQ5rLxtQM7c7pslffvjBR5N6H8o/rT5irzjeTvTwzgxju
VBtXMAO0BHZB82bNU3IcCjDQ/akWV6M6j/cRNkdUpflr4JowJB9PBVZIMZZISIaTtxlChnglRSNA
KepLd734KPWNcU57+4nzsrvq9K5fe2kY7PCI++jntblyMGQy9f5eF4cmU7ya+mI+VJg3MQn24GXf
SvF0asTdKRrweQrHm97CjCmCXjjdJ5hBdZhC9eIOtVDktxKdEza+UThifYxtdZdN5EWUGZ7SMr/T
XSy09RbXKQ54O2/G6wE7qjYfoQG3Yg8QPFriWBVhXZWIhxUeCSS94msF0srnQL9mZqijbps8OKDr
t0Jd3jSW22wSMcjCKCvPQQlqS9YfwSXurCp4HTHVoiWGtHVlYLWFXQdjfwjJ/bq8sWLnktUTmIlZ
qKKD82g1LUMvBna63qcqhbJsI86iRwV91wo/mKig+vuO7HCrDyNefEzVx65zWvSeqysUzcW8D9px
WyPGZMMYtpVR3rRRRWckX/YeRFu05dmjNk0eOENv4+cWFPauZ1QpydfIhndzGm89B4i8jtHq8MnA
ct6Phg92a8wIiazuEaNnZ6nNTdhSbGKmoMfPLbJW6bJgbV5+ViWAlhipb7no+mnuMM+CcKOlohno
inJfuTcxLNDt4GPSYYbsisG6Wdz7dsl79PQYgOQD3zz6EDbdd6R74QZWar6K4ZKuihlcS40rVNhh
fzhH30yce/xqu+ioTCLzHDa9STcFc1IHZ10froh1UX56oxI0KmXzOAbJtnMtcPJzeCF9hE1iOeam
Tsydh2uHnYJdc8zxY99QsikZ70Ympm1RbbFvVNVqGVBCDu5ju7gp2FP1tBTjLTznUwrQEuOeL1Mc
PjU6RNZInQBcHkN2bJuKXTtsa/Iy7skmdjHyLuLLYnqvhGnGgXuVIswrjmMJjlh+SEL8J0JzHZB+
1aEUskCLkagtIdp3wG6HWNlgR9qz0Xmvyv/SJA0g5qU81/h6Aid4zZwTCSTiu+iSOeSCOfPss09b
F7Ofelv5ekGNLqc4iYEN93I4CrrUxACmi98kq3IjLNys4sDUwqlKus3g1OdczkxWP74DdI1sBHiI
586AG3ZAZykMk5oVJHRZMG5lCGxsDHQ9KJwkZ3FL4BYfjKa8Y/52X1j7LEWUawBzyCnJsyCddGNN
qKodXBkz0lkvPYq8haLhK3yzY5OLDGe5tAGAOGxktu0CWrzr/VdYzK9cLD+292WVVGt35oLGpBWr
0pnf/KS5zR0mS2bbe7VS5k7BmtHs7UvscY1THS7Yd7jwVprJvAs7NgbGo26mkCkSkUqTMftZ/p7p
UbmG+LNKpc/rG+6rHkaP2HxK5bc+j07/pCfRpTA45EEMlWO5wGKvB7MMUnPVO3s3NFMyz+zYe2ot
8+M+Kwl3mXtq3JTL9Xbl2OnRJj/M4NgsxNlGgN1yL/ABeWi75N7Nvw86t4FWw/U83Njm/TJ9hoeN
FnLExrYMI3it1Sf5WDRk9rXck8p7sAefg6HcvWlI34cgPsoSASGUkF27r03r7JMa3VVjv2blx8zJ
GOE3TlienAKjOLrKfUWttI89Oqqx3a/nGNX7OG+tAOdIbo7f+EwLTeMLo1TsNO1DQL+OCl966co4
X1mvTuw+qID7Ygo4vWiQJYUJ1sEVdwl/SkQEFWINjpAXP5RP6tkPg00SLLavDaHbaB/zHBeVCDUp
xwWnHU6LW65cmqh7vPnctUPqPsYD15B1g421c6vGt4kGt8l898g1az11GjkN2FohM62n8Urc5bOb
MW5+efCaoMabvBt5fOQmqYhxs867m+R6U2FRlXWttMjpZOncQ0ZQzwCFVOewoGFn5nRD2OAFDZwW
z1XqnJLEPGH98tDp3EV5DCSdb6yd11CN5Yk0M1I/6MFyQpPDW8nU/yrChzAyODDJYUwLCizY5w8D
ncGIEU/L5MEa0kOqRQ+tVX616+7scWVr7rT0dVS0c93hNE3ZMSJcVLC91hWoiRyvaaD7N5z8izUo
YEqZYPbZwDd1x64+sGhLZz/QERp8uObEsr51Vm5Nf5zvUMNtwv+HyWTvdeabA2gnorsIRT0PoAyX
AnSIRCF3AJGimnOPY6tHE2zBzLedjENsLzuHh9XKjS1J1UOFvXdaaRqhtNwm5C6e7371xuK5Dzxh
wc3NwVDVJVXelzQ9ANXCqyv6ECgWnllQAUsGrP+yyp9Wfa83SNQiyYXatTn5H5zJjm7G0EaNcJ/b
yr5tTPPeayZyLba+kk02CRg+kTssKzyM4HKj5i33HcXsXaIvt6TUiPRsZBATEYMt9Y1hBzTpUCY5
MIx5iywB9vPi16+tlUAvCJvXSS92Tld84xtiK8ZBO+LGBf3GLNCgohMYsRJgkJP+sxnR3Ydm5nbl
sc2bczFpeF0O5uk/F1CWo9w8mtoHNZvAMFk47QMDereIsU81AgKJ/Nhbvct2IL9GmFjHS7lBvrhe
9PYkcQ3DmgSh6bjuiOqywjRWYphz9tHc4hg6ah8XjKNNVv0ypfG3cWnM7ejTzoB3fsTX4xMjOsbR
zKKbLhy+W5ESFLi9yM5zJARWh6Wwzw4PGg+oR9u4ahAuTPswNj/LqpVvYAXOQavcV1XQdu1saF+c
+/Z9Fd9W3fjQNMapIbNe+5P1AJ7uIZ0SajQ2M4Mm26b/IAWzxHBenIgKwEJdaeaGS5nCJkqmRbiT
Rl3GCjetk+Y968yl6yajhrgesfkOPQoL1BioEY3NQidbHswWdhpDWJ8m9pimwBMWenxTadd+KWTc
Y1fr90WSvhipRzBirn7mSSpzcq9IjFAqQGscSA4NFZYuTY6omeCnA36DlVgww4DCYnGah6I6Fhqh
l+JkYRFEmXCUj1rwAXKzgoEE/9Wy96qghJK78HBrkNCgUBiyWbVxuYu9HM19qH33opmuKyZuJnpx
j/TDthFteReJ0jLiSQnwU8ZK89haSbM2xMBLmeNen8A3IG3AP5ZTLjsAEIfS4pgh1Q+JY5k13HeJ
WlcMPiN3CS89tSt8fj4WRvwiN8me7L1tOAdzsE6ov17dDG4VeYsCJ2pTY4oG7fvStPfY+0aQFuJL
T3LgN8V7YrAXM2clC4zU99y2cA5mZsAYQHkX4bddfrdm51leGMD20Y6zu9L5zEDmuwqDvY+vTzU0
57KiZBOZL0w6/EDHeN5rxEsyQnNkEvBU9fVxMo39dfcNomseRe18n98qozxECy9MAUqeRL8oj+Ke
I/+WspObxR+0Cq9uA4/eLn/z0c7LdiixS4UbJg2O1x2AzGTVEwwbntE6iF/bPvskJZnAV8k2gA6I
XeOdMSMfovmVC/PqLvP2wn8S+btc5C5szmkx+zvZIBM0eQEa2cmZNy5TuNf92HJ5T9muyBgqgjAV
pO0xSvRjszx6OeG/sdcO4ubMCG+z7qinOqP0lDPZGOUmhdS80WfIrjKQT6Gz2BcKalpmAzZhQcoH
yW0mXCuUbFaG0WHLhmS05zktnlzjNpMdg7evFCmwpo3mNkyID6P1Y7NMieopbiqrQKhZbkvy5x+k
yCm7qQzh2ZI9DFSz0VK/e0tyqdV8O+gdPI/sUlGalkeRPvRNVN3L70lccGWb15F0XI0XP4o00Zqh
XfKeM2mKvGyaU6w3nRI2QoBT8Tmm00VU38t2el0DEjS8V42OvxVVSOMVSOrBeJPXiEWPGNMSnSIu
SLozmug4tqgikkrdiZ5l6MpDNZOSpP2752jPeUKxdrT2MfOaoRbCAQGB7ZTK3BhgqWJqbwxfnUKU
lUlIdk8aJloO+YKuH94ky1M8EogU9p+kcZFU6r+EPaGPrVKAZTNHgNhJ75KLN1ZnWbnFxBWtiUuK
PGSWPMQppS518CzroXL5cHyt1johoD01rGwMgBMkNxLiqOEiXjIC+1rDFWmNlNNhHZ0kV1hS49lv
s73UerPcP4RlepRQr7fqQVaKF+2MILir+uiYZDv5FpI5NJP/msy9wH80ljSuud5wL3Wq60tLMuAR
vE0E7k1/kOdhNOwnpHVSNpZnWKrKcoW6wn8okN9XtX6bGOn++tpcrXQZ7vQKPDfvwzawz9xgr7Nl
2QWOOPD33ZycWJ6a69IL9FPXNsfrL7P9zSHlB0YoFSQTiydqyHCE8F5KezxJvwcJ4yUxSGk1nRKC
sbMS1uN11xUJT0I5ukT1kHTFtu4B7TSS2HFffP8eSjADZiAqWPGICXB8wI0A5GSNEMVkPKTgaCYH
2KnqOFolwa0/Dmrt6+VbScW2X6hc1zZyj5otHjOF10mph6CS5MdjV7qd++wYc+Tpk+KTM5JGsO74
ExEXZReSzQAy9clUy8kGUMHfrknSRkooYeoc/BlcwwAB0ZpswEnXuabzyFJcgclbEByTlg31TQfO
hipGdfBMQxwF4o14zkhlWeJNpDhY6em0RTkhDaegovPEoOL5+gC6S3qUJ1JyRgqIZHvuOmpBWTqM
If84s7Rseina7aAl9Sfiu/WNPuCUtrTnEMLMauwr5DAICcLavQZZbeJglPS+t6+KVIqu8Klaboia
wotjpscyxa+M5FbuWqSC1y7Mj7HLo1w12aZHORjXLV+TrLDrFOqZMFnT50hWRoH6ye3xATfJDTmQ
NKUBoJmjmQn/kzKCGYDImnDfjB39mUM1Amhd7cAlMk05MQqU6ygFrBO21PcGfhZ3lg9R1VlrRLW+
hguxCHnPJ0o2Z7kz+qKfxLFHcvzAqF+WZNzJdqTM8qVESivHD8ldWp4gTSfMSvtAUnkJtXpvv6YM
SKQVh0qgXGUPfVS/U7H9KttakurTOk89/My/G9FwIzmZnaiHOUn34AlU8QQP55jIDB5YLkUeej3G
Fok1UJWxD3NgnerWeV1q/a3c56TapeO/yhW2rWHVm+leCgPXAxI5Uo0KrBz8TRRXd2rszhF4shCR
VtnYJ88xT/lkn6rJO1RkCLI1sh9zIwD5MVS4OOlF8JsUWEP0SnBgcYpN+bIkNClGVSvZu+R4rpdk
iXnz3ffBF+SDfWgG7dZKcTNkEj4K+i3TLyB6eEgwAGHZFO1mSexT48Qc1CMO1QlNUgSeR5fcpDaj
d0kzAi76ynwyCF1GzYk9yUmGCKeyDUhvxC+gyA0K9gyjzXZtHeGKzadB009yzJLVJt5MktnJ91SP
uHN9ll1T/qtwm3OLABv/WytXD5FBVtl0VGm4Mtd1ytVgymAFW+lOUqOcqCaHGvk5EJpoScGNq6Br
zk73v0h5xUm4LfkEkeZOLZT4eQVd8ociZomxXCSll1aPsbjHEpFwgrZEbs71vESmKN9TNvY2J6SY
3xDIk30TK1hcMcclva6Y65tQjyfhOxoaJgKt22Gev41d+uKYzOgsiODKL6nrr1L05UkfHsLkM9TY
cdE+1ZI4ll35uXiX9G9KDnphvjSRyelJAyCxNCGDvcB9HVSiRt1jGkxlQAJSYNDW05A5bq3GYPYf
y/tVuQUcw65PzuEN1Nz1guHLpZ4I8B6EJrajwHvww34jWQjdlnTaaLH21PjNcUQyvE6rNoS4S8LR
zdnFjzi/tqxYYzQoeiX3TuC+SrhCtV3g1ypPPrKHpqGfZ9m7a8IhOxcNxw1OudgBNYAKUtYrTjbs
enu59LJzXdMrnZO6nckwnLBy9J54OWMps3QfvX6vIQ4HbFSf5ebJMHPYoxmQnG3ipGfmDggF7YsE
yOs2wzZXeCFOaW+ue639XJpFrivLTQIZeqLT1Pio2JihK2AqRkt8L6m5IzmS9CcbwkvVGye5uBLF
JPlKS96WiC/5e92Z+4ztRPLk1pmfSobZN7n1XOoMJUgqPi1cDegs322U20bEs9RoVrqpOcQzzgo6
IIAhL4t8MCkaSmE3JyA3KrrAhTraCBiL5TxyonXIdD2dEC4XSrqQYy9r9XqWgUO35Xk0iuSlxOK1
rkEIzWpHkUptpJQk6aJ8GMnTqMNj2RkPSImrvYJPyFpx70BCdyKrPsimzjj5u02NwsnTL63T7aRa
5wFe2XgFck4aO+xX2avl7pvSP7YNvsjyeTtxZEt9VkANOIJz/kH2Y92jNN83SPf56hJ5nPlbzoC6
JJO9zjeYXakgwrFd1REN6tDZt9WbN9qUgEhUYqzOM8aKnZZ37oN6L+lAQ5IRx8klbGNkhe1+cC8V
FVrJf2RblI9u40cQ6/lto2P907jRRZKR66G9+n/kndeS49rRpZ8IJ2A3gIiJuSAB2iLLm64bRHdX
Nbzd8E8/3y651tHE6Net5uZIRwoSLBLYmblyGd24N/yTShQ2aI83fiTfRM52Dbuwq05AcuKEWJ5j
UIhmbi7AoleMmky8+LglSnCfgRtHDVrq22o4x0kCD7RqPXZ861bnXwsseTgl1AUXQ+zVHt7ieFEP
TJwSOTjeC8YyHQWr+p9Kr/gVRdhaJhwZ5ah65CI/4lN8GWkslLZT/SJuBlDUPenmeIxKI/BNLCCd
/m2dmh2CX4fHT2GtqiVHxM0HwRePRm9B7oByRNeG+zXVrlrGZEjFk1169P03RdT7us/Vf7GhUi49
Hl4maGRjgbuuq/e01q9NxHisXqnOjmxyLkWvb91R+SVnVEix/Czcg1954zbpcbaS2RleRZAaHRFa
1Q+dLlgZMGvLHTuIjWrE1bOp41g6pC5eMPTZmNiq7wquBhG92u00ObeWxWTsqk9P5Cr5A4GNYt3M
m31nEn1qcV80eflDtc9klr8Y41mdLstiXxUCzdFxo2qmOjajYuu7WKJrd5raJNjRntHU3cBKwT+a
adCEj2xFZRE0cYkjRO19qgEUv5qTgyOVGqtUB4xcmT1SEXwhoQRh/lJlV3X7VsO9+4VS+zR8Cp5Q
f4n6MKorUg32mHL/LWX7JQxSsL+6Y9RMoEZndWx+CW7UT633kF1x6zplA1ZNajDHA+9XQXu2Kf31
Wuk8WIrbUeH64q0wgZdqvcQyDmf7YRyrh2werXAAMJxKshphLair6EP+Y6ks3s8FT5lGjxEHUnnE
M4ueDECA3rZIxXmRzlZNK3NW/PAcHlKneWuq8keh4W1nLedy7FEt3aoTUVVHy8BhkZeCXav246uP
kuNy36/ISvpGvxufsd+O6T/V8DhQ4NVTVjbeCdzPWXjqIhuwya5BK9heReAx40pTn79NCcezMVcP
a0scLvCRSmc0hXtVlBZVpFSnrEZG7tNdjxJLTTQUUGEsuz73ry7zt6Qmq9FM/R4LeizTJtwR3E4Z
w759TfU8ampQIyHhnhDCT6uOQqQN+1q3v+WufWfX6w/HZ2+lRh6Dp8gd3fslqx4dLT5jnv0jGpM3
xb4xerAgcilvSF/Dh7A69EbxY6rBjeUYc1o3dQh0yZBCcJiTwAVl4lk3MsmSEG5ztE2BYFoeHgDx
8fpVN2f196equUmNHuzWuK+LtggUPmOkDPgWCayTASZTKlQN+O1rdFZ3ik8eTBaNKIpcrCBhtmC1
UjNvNNCcRYXVUD10MHAVblmX2dHOEPtO6Y+ceARzvS2nfr1tVXZr3hLA3Ue+ea6s/N4G+9fcmRlS
JatxT9e9hBtPz8fvUTb3sk3CJNLf4zYvAbCss0Jne7xF1dMngQnkOHBw7+yBrnph/TF8UTigb6hZ
QCEzaPUKEgix5kUVtusyVnXoxcM1db6XhHl+mWVrgrEoWagRqgZTG2zgm42i4OQFfiYDuv86zZ5c
qcHJYcU21rvcRwXB0RvJhmhrC29yO3OOfbFaO2eqEzJhmGNo7mbGuL7K9SAuXfQy/m62p9vkmLgE
Ulk6EGCsPaFQ/eU5FqOne3Ib2vuI8/cLEXBzWHolmhzLjUMMLUJoXjU3m8fOEeka5nEdGD8Fp6JI
kuEV46uFHqYtrqqHURDd2KREh2Zn+RP593uNgQymVttJ+Y2pWVSdwgqD8G5nwh7/QsmK+AR97dz7
dfl1xqjpBf7E0ZHdQ67vpfXiRPG9zvk5T0Dgyk+viH0nbMcIXyrxq6t8Fq2mnm89P/qZUSa23lCb
Gycal13kQuSWefKtMLCz0mv7WEfA9l8ckP9aBTjEYxjEELD+LWf5Nf2ZF/X0J9byX178mwyczClY
0K6vez5i67+zlsUfXAX+sWshAtd13Ycf9DfWsvWHaVnQw23L5QV/U4CbfwhP6cYN2A8GfCnxn4Td
2ZZiIf4TS5F4ObIV8N93IA6bf1bdeqtEmOcIbUOsKM4q8GIuLo83PV+OCBglWO7oj21itS/6egs/
qdz2Vu+zMnCcUBoZjbTdQ1DUyyNbTTPwW5rzynD301hOl3jKFBJ8cP3euY9RSNx73Y866a2T2Tcs
CjILDNxIcNJ30Glpw+SElSzQFKakdyC46AIu4QZrEed3cztswNk+Ezs2w3JemKaM5sZ3F3md4Bvo
I4qbJhK4Eb+WE54a0qDXSuoJFztD7kYNIKGNsK+18PijRHhRdkLrVufraeisQ29O+9aYn5TnrRiN
uy9bVJdjt8uwN2Vm8UeNv1InnmLZVzltyDA9TVMXaHxB60+sNHlCC1SyhKU6cnxSb/91GR0lRdnI
s26BbCV69Z2NF2lNm5aTPIqNO+V2Ysf5ySmri4CCTIztsTXxn23nfZUWJ31yMdIJrCG7sgoEt5C4
zSXi1CbTO+mc4Jm6tY1c0j+XOvs++tgG25uh/vLkpTbDLLGcbe7p6JA989DIqdxn/rJpoxUjlKy8
DB5znjfcqHSIPO3Dri6t4MvKXU+qk72wTcoXsMoqSL3mBgkgKSj6efHw2imxdPQlYdwDxgEGi0Rt
b7SXde1QlpUnYSF/Svh7LRlKLMhTGxAT1yHXV5kGCnRb1ru6ZAKPZejqxenL5DQa9zF+MHUPbJTi
IzhkJxdgHdSSG1T/iUSadkcfOdqREiZyeq5aDeePBnepHPR9bzndR16Yv0pjckEnhm2OMoF9c22F
aK94r5g9WJFcuxgumV5l+6VfcrSzu7pN55eSDqRfX+IxcraRhRZXluJtWfPQa+JnI4Xn6VbfafBa
5nTw7xrrjSw/6n4ddP3cBMqi1Rmn87DOT+rHX8r4PoHzUrSImrxXrNu9fYUskDIsApwXmm2uROdE
WkFUUkJ0QynSlTTdYpja+k6TYgI9s4sVXoifsHdJ0/kwRSsDsZK5e53j3q9K+a4k8L0Sw8/WfHTM
sd3o0UK0acwzo6TzqWP1hzz2oFqX8V6zCzdslJLIVJoiS6mL4APdCKU3wu99CXVvdDeDUiMZyJJG
5ElkPHbHtBjWoDOQOGsmsdFKzTTSctLSvdc4ypYmGFQKz/0QU2+KVWlLRf6aknCBefM3dyYedtCj
KhDzZ9Vr3FpetFzRZh3RS/3qwAROlTZHwJ/DBzPXt3zGzj5nUwsxh8VpXn3WuvxMY/fVlqiF09Hr
grxf3lGXFSczjc6dj763geFLdHOShf4yuluXSJMbsUa8rcMOTMPhZpgaJ5CL/55FjzCJMVwvk3e9
LMgs6cqXMZrLTZe5sOKiaNnleN6argtb2hbDkUk4ztlgOw6VE7/seKyQOcIGux+EVZ/mhs2+M20N
abS70beWPblAgOzCpdsp3CFk4LWG5naOfG/rGoR94EFzzBWxri2+l1N84+saoSxpU+ynIXdV99Nt
ZnJMSG2YIKJ1BdzFdWTIN/QfRe/rYc1qBkN8L1hN4CSybG/Af5CkObsJK/pNNK0/zFSerRgPd6zR
86YvtsKOSPG1nYsTDTD4BkiSrR9/CFv87OLoo4Fys5iM36jvvS0+X0QWF+l2IKBbn8sptKC1pTYI
oMjnGxsvtn05lN8ca3mNkyK9uGgZxxR3dD8mq1v2KfQ+G/koYxcCYZcUUMR1XTegES3YewsVdJ3s
oFPttFx70w39I1sxmNNuC2XqOnjiXurx7VCS6D7JLBgslsO8xbfYaY+Zpn0DI2B7fXDy9gT/6rmy
7LtpqKg3rzGC6U1BZLXT1IiR+Vu9VH9sSvtsGfa7qVloSVftxprifYWF3c43Lo4fi7DSXKinIIJb
MOLhuWBpM511bA5whN87Tbsr0ncyV5SpCNIPAr9Nn7gkq0h57FrQLkJ/ziYmCbXyXsW1d/df30wJ
2OT/g2bqnBYf37vPPzVTf3nxX5spQdgvuj8dpM5VPjI6XOK/SsDcPwzhm74v0GDpnmPb8Nb/0Uyh
eSGqDrWXza/h0Wf9o6MiZdfwVdDplwLM+E86Kku90587KtPWDTRFHAsA1Yp9/ZvOZUr7vpYMEGgm
kuFo+N+rtQIeLcz41jPtu8YB/e/0F9Nc0tcs+T7brTxPJl7gcS025sCaCxrP06QOD1MdIyymFnWs
jOqAmdRRk6hDx3NvhDqE7BE6YZ9wnmfjEZEWboacWIZerLsqi5hK1HFWG/WLXOth05jZu1EQnjfC
u87i71zXCVYgIwIOk0BgkLMdoUUDp+gkDJsVBMyJnsKC0rEzLe1c111xyhn/WiORcPU5hhPO40mO
n/QHn7gZYolgNwbZ8XFYjvU3o50/XGFGWytznJOVRL9iFhImWY0UeUqAO0OUoySMcNKPXfaeqGKx
FtWrk9CIxAvzfqwnB7Oz4xB7EHgX+fheoErgEd3Ybhgpla1EbotiEMUsAtxRKXFHJLmL3y67FpGu
KLIPHNhv3SmKL61kMjb4AeIWZW+rNL5SqX0nOKRTP71Z8s0S2UY2en6MlD44RSgsEAzHjW4dvQnp
62REU1ApXTG2tajH8lMV0byJOmhsFMgIwYNa9+8no/k0IZaThFIfp544PjWe61r9IbPmkmP6t0VI
noaysafdsFh3taUloZu3SOgiLb5mevt9oorPfTSDEbHLzDHLOAvbuBqnsiA+WaseExZAG3PBGkc6
uMVjJYQPhTaegayLQ1Vq4myO56homNFxfDYdmxX72H7K3pqgERXhwsrlthDI26Kqn8lFYNTU03WA
bm0/m2KmdY7Sb2RHnJ1kEJvavBtQM2z1RD4B5v4cinrXYhwHD/CI1JzwsSY65tbSn4vVPZTSLsOp
b5gSqv77YNnepu5GA8JaJgNA6qF0dvJddNSlxTOvOZ0ZVjTiXGLRiTEUmRjoVGDyaB3sGIbkucVc
bzEnLTASb2dFC2Wx7FQyxF72CJirdXjK0HmFibFm2yrGbMHzmTX8HYyNPJhgH2z7HhmkCoEcdAtf
ASc7dgkJP1Z1l7bVa54LFFJ13uEH/yv14AtoVE9YDoAgMmW7l6/JFcMN53Gsx9MoZ7FFi7NsyiTC
nUJzfgDqwocvwNFUS1oN+asoSnLXkps0xlF2mWHFAr+QxukZeOPjamCTmtUP/U0nMaMqvFvqXH8q
1+WxrWKcxxurOESlFvDEdHwVsK/Jjqyaz2bI7YPVYLkzCBJABtLOInhJnQJro/HsrwJzWqM7+Vg2
XroMXA6PGbT6ftftJ7aPG6/SDonnQoqfIZhPu2ZxE6wZzFvRL1kAnQBP8madtxZf1NaJW++4LjXO
cl12NiI9O+sfeUILO7E6SJe0uBTYRsUQ7Vg0J1u+GYOvGeqHoeM8Z/WIieYFN1KGkMJwkqAeCpZB
1WzA9hi3pJOHDyJKxA7hyv3gaR/aoJ392Ht1Jl2SE56oPZS8h5i7Gei5cWQocHMcsePu/G8E7FRb
rBOmLCiRI2A1qz17dnkedMKy4Bcg/k7JOdSb4tMX9Q7FzTOeet+TrgXwixmdxIItQ9/uTfUHAhA7
Mxk90o8gLJzMNUl3SG4/nSl5nzNayK52k2s6DjSntrHze6nhNLBxnK6/96oK2luNr1OsFzkcP6PZ
QYaI9ulSHRxugin2SWPMKuY2sjwyvBaaXodp0HbH1dR+5XC3g8QrywPeRvuqZutt4RUe4EjUbn3p
37HRZ7622LW5ADyBhvQQfw9fZ7UYVE2+A63rn1cfCok23letbe75rs5TOz/Qb5FiyRZHOlh2TD2S
T/2nk3dtkPr/H/QnmLj/z/oT/HSr5c8Nyter/96ggF269BjCFQzXTBu/NSgoC5Xs1hYqz134vzUo
5h+EgoP2eOT8mshT+Tj/aFBUL4Hwnc6FPgUDh//9v/5JGS7/9O//JH1Wyvs/NSg0J7RHlslxbwsb
cOn3BiU1lsmLmWi3FssZobz4FJigKcczxrV9lUzfhtxqt4t4IyIqupaWl2+ZNu2i33QNA7vrnAcM
jLfwvrZiLp55wu9w/UEC3mOWQvQQOoYBuu/UdYxu9aM6GjsEx6PdfVujxN2Oevw4O4AOrBmxuRVB
7kvlV5L9yOvsw4zqYVvO1s2QN/WmHxhO1vQDWeCP2RLo05qwsRiYIusuro2HSW2pomrnlQvPsA1V
vt72ZnWnF3QMWp/fJGYVDkUUpkP3aLMS1Vh1mUjATAuyIXgxjivFRi3nJkxwajc6KRR2HuSbZzV3
qwHCy0JC0S9i0iBYsVwV+QScOlSg6oR2LapLGAL1Luru1tLd5bPYo6G5K5IEQH2bsM5xpNcHZm1/
OHDzZ2zD1KJCNLx8Nh9GTkaOwDIddk1ZroyuFDnT4TuAarppS3vbtxw62vqy2uOx0x8qb6Z0tNah
XYwXu2dJJMs7pTK3V8hJ7n4UpCBIRFr9uBrwe3rcObKPaRHXSYM6IYAzNAzIDZ3xcxDwaj3ANn1o
drDPdqxdSdYmChW17F3hrccxPZtxypmcYL3k9GdEowf8bG4M+6c3+j+HeYHRq3qn7Lrm/kAvtpB9
uLiBY08m5WjepTOqWqzRqpkw6hyvopVEaSA9+rZVh1Yybg3oSGwEgt713utxurPz/taT/feEqFyp
F3uEHiZwSL2F4hsMs9K0DGLGEg8JmezYShTYpaHgFmUltjpsia3uET04EBOcTMd2pNp3Gi33Pk7c
KtDjGUu0MbtOQ/Tmc3mX0FsIPNbF0qjFLj4KLKSS4+KjCEq/5Stbzd7xSbwhNC0b5nkTYyIe6y5J
KTULuPhirRhnjhFdg1Zp61bG4B0zUQfRckKleB6W+mnw1+Oiv+GYRqIZi/GyF6R0wdf3RqdAAOi/
53OCAe+UhOyf8AU0ZbC4eRcmi42MiDgvWdMuSyxxttqIIbHGbnHXr17DvnOQhyRqfrIKu4+b6uc0
tE0IdUtsq4m030hz71B3kLqA5kYn+kN20cO6EDdhiAgkEtO5bWZh0Q4l71jU4nWwe4/E3aIKevsB
kWF3LCbIoZHTwRKdnMA1AMQ0TdHYCxUbiK9xkmCZ6NMLjxoBFhEhIZhHQauvy3JnTnIbp7h3TQm+
UENEn2wZE1yw3A5jTNmP+gQzrG1aEUJZsTfEen4S5/0kdOTAus96+hXHwmFjj6sFLrFUm6lmlYbr
uRl0eYLOTOjFkQO03g66ufHyejzUGjfBqnxfuihoNP/ORnuEWRLGfy47LlZOdtqTbZJnQYbfEOB1
CiOZW2r0bWW+Q6bIQsZ7C+Ovi88+1rubsdR/ElN4xSecUFnZ3TZWcxFT857L+TuEdbwRe/O5iTlK
m4++wkGZzKGcBFyAFJRs+HchPrUiDc39mt0CgHeBAacsGOvKpO+OgdMNzlM3fkS+5B+iLA50FZzk
6Vp8MCLjDoOI29qC6ifQs+UC2Qt+xSMMhbjcDT6J4QMmawdR46wXWRagLx9JWyIe8pQXwElaLoVc
CK2GLGc79P4tySuXWv2jTPKBHTk6g8ZMcMucKh1gf7kRtvVWJNl69WvczKayDPwRn1BCwTWBkIgk
l+ZtRlK46JXAxCpPNhUHEoe33wOLlt2tpgMaMQ3kg+WEIy4CIQ5Et/3q2Pw6Xrex/Pmgi+i2gOZu
2M+WnbCPyw0cmIAbZWt8wDtAyFh012Q+2kDYGO61TxExCBtik0LH6Ghk1zYLjRzPfscjC7edF5bN
nDWt7z0YUpdXYptnxAuhlYXCABMuZUGyifehR/Yzjioje7dAH/BiLgVPQewm+aWDuNGPruCGoIih
9RvwMEhGvMa8+7l087eye4U5CZVV/MpxYx2j/gI2cbtE3/r4EcYBAqG4BF7yP/GumlmrVRgSjjFp
j360t8vmsKZggkuaYgznV+8Wt8kmrlnSFk5QrTqEMpP0H4ozqsZeqg3yQdej+yQ7u5b2bZ4tF/bB
TVnk2a53+O1rTr6lNarTXPywPUbIWbMelVG975cHErlQEnn+Z1S1R7c4A4I+YDn9c5pRT6/jk0tv
G0jNvM1a6zF3TBLCe6jXCxCAbzzkPY6lOoIjjGw10sqXjV2Ke9iwf7Ud+K9dEtqGp6Od/7crwpvv
dSp/bxn/+sJ/NIz0dZgkmdDplAEXXeHfES3X4lH0HXgW7ProK39HtEx8d4CyfFjQOuDW7w2ji7Gz
7+smNkQsCf+jHSG96782jMoOwtcdOkZhij/5BdBOVJl0xhRrDDzn7EzzL0L9g4EWzh6nSamOFSsn
LqPMsOUnuINAir5cCERhdFQHUq+Opv7rkJIVwbAL65tMHWEtRpRxqqusUsKYOOVcddyt6uDzOQGl
nUYHoaXEsIhoayxJ2EWg5bo6OA11hAp1lqpDFVMZPluKmhht/EYvQVeSdIRY53wU8/JemPazHPhI
erR+dzi1AdngPXe3eEeipuv168D5PrNEAmSPz2WsJBCoiqdax6KHPajdcN9b2Wn03RjYuSF9jQpC
H73x3fIeuRMbKmpMTa0hOm9RpadSRchV5WiApF3muAlmvlegr8iwdtAMRNk5KSKta1Tk5whr77WQ
Y5hJdYhBqbnCAqEMLpTDSNXFRlXIVdVKzadq5pRPU9VRfjAiB1Rt1WAbbg3KraHqbq0qMIA09ZJg
3q1Q9dmjULPNLq69qt2uquJCVXOqukwhUAgv3svS6AkugMZe+9SgwnV3MlHMqXi4iXuAzdwq/WCa
lmofJdF3FiS7iO8iLO02D532IuPhR9XRn80lTEfXin9WDgjFGq8jJ2lyjyX3c+Earzq8IigQVNZa
fACSLhvRiIBAmh9rpCPD6ivkNxIilxp+bTUG118DMZMxyqvyUKhhWWdqjrsOmR1jtKcG6sm7mdSA
bReogA1HO6OfO7hmHbG3HZtdogZzoUZ0Xw3rQo3tkUX6BGN8xjyfqcF+HIv02idAouww3uFZfQ5a
lULBP5Fdom3IINz4ikgGXtCCG7jgB3wNmPMOfbnpo/L7NDfPNDo7A8yhoAvbrgpnGBUg4YNMRCAU
lYIqMBrMAgiHABgJSIYE0eAersJRgRwJaIdYQBUU/MFQKbcRiEg8aucRhMQAKXEUZHJfg57gqACT
WxjoRhSwoiAW3zwsCnLpKtV/q+0EVHmIlYnIwji+yqY4zpoz7EU7XyysNzaeRdLZ6paPU1W+NPlM
0mtMTzpU6afAIaQoIB86/rCQ5JKQPxkSfWBbnYnYP0Nzga8ZVjThUGIZ3DvGZynMI7LMDMvjOW4+
ELFq8IWKe8Irt2ybeGLLQdBiVeeuq+cNyu4e+0+9J97FrwJDsyJ0ckbGSpCnw0gPLPmXjm7Xovno
opOBMXXIYje6rt36Yi32N4czLPCaddhnxMKZRBO6uSFvYsQiCaN6UNUuGiMsJfsCkJQgUHlwIuOw
2lF7pTUhRa5Nt/Y01DvuQ3ET4Rm86SVSH2NU1KJ+7lhnklKBDvtgNKl2MAYDYfvolUEviwceloNY
EDMM+rM3jKgyRlxls1lDPD09de1NohsPZMGNQPcr+Vy1fU6ENoZYTjMwNXGOOaZZQyzVNhqbZTSj
3Tk2cavMovypWDISUvwVFZEXP2dd8gBU9GgUmFd3TtZhauy8L2Pkb2LtIiMoaWlSPOIHy2xPkxmy
WmXYQEhH5qEftHZEtJam7RbLOg2D3bzZuneNWv+X43dynwBGzVHOiQ4bO1E6xwUDkQxvbZpjWGXU
nE3lddehCSREtoUzhMOHTN0Oo9lqwWtCzNnOKTQXvRPanqi0FcGNe3Tq3/GOEqcOX4+2xxs3Wbcz
hjebexvLqJOeAHbHlsrpLa0L4yJdjFQG4q5c90tbyb94zv9X9xuANf++3/hMyRsq/9xx8NK/dhzu
H9gs0R/ACaSvoEvAXfOvHYf3BykVQFTsyUwWbR69wN9WaPYfEG8xCdUNrJrML8jrbwiV9QfvZ+Ph
bbNmgbD0H7ko/ssCzTNpetDYCT6JMHRlJvTbAq2eo9poe8aIITtAAg2y1Ag8N33xYHqaMICb1dn/
9i3d/YXu9Dsm9n+9InsTfOmA2BxFt/r9ilrDCVTZIFR+EW9TY7zkDJl+Vr0r9fmSVHczaaeb//c1
aer+GYVTf+Vv1wTv+/2aeP9mw7CgX0JIwBH7sKQWVEkWxraNlIVgBoLnNsO/uSjrkX+5LI2kawuM
Mm1h0nH+82XXZcxYu+D9NBfveaZfTXMA2VChg9Ho3FIVh9c8RWoqYCAYKZT+Wsyc18vEsFEiCIjb
rA/h1R7GIoFKOtyCIPt7j7R3nOaFPEQDsgR9PeJEvOy10rtoUxHSLuGxHe1F776QyvXoZc1nkgLK
RFgZ0WI9z20VkpVbDg5yP5vQGpriD5RHRaBpyRGDrM3I3AfRObppvTMZtFsXx1pE5sW5yA2wKAAq
rpsYRKi78Ucrqnv1QmHQxUSxhr/+01zkV1ITAxeAQko9dKP0JS2Rs0gXt56iI/tVXxptU01sCK5e
XKPERIN8oqvJtkhNcC8v/JfBLF9Kk0Wq6Bh79bhjMmr1x4GCEWCjB+az2qc8poHyWHNaeYQX8Dy8
TGYGZuhFZWDZkrerAcr81A8Go/6G6sOEwLF8JzP1UBbQNqcMY/qGHdPq6z3KItLC1ryGstNhyG9O
962+GIFQfF/PJbqkIko8mOvX2AdGNF3MfdL0A/MsXCYRK2OEQoR5HhE9EoGCRsQ5Cre5XeChdUKS
aXULF+LRhiaLAi4ja0BmD/pc3BrStR+Kgfkyammbvf1o6s4Jt8ytMHzgQYzxN6PLXOn60w4lcBBr
/b6O8naf6wu9t2U9xyo1EdYdtJkBVWZGqwMSgVrXSD6ESdMwSTFv6eenQ+qme0oWmglcG6IlKzay
ry5WVzxjTDko3VyD7yYk/1NTeUHdDI9+FcF0HXdjTKISVQMGtDk9rmaCwEMeOg9e9NBTw1yNgKap
vU/rZQZsNCiB0ZNu1k9mTk6dq3u/HDCXE+E0OtZgdjh0eX/xyviwyEgemjS5dUgjfsoqmmx6qPph
8dcsBLW+01sk/2als71bJkzBchngGX9Y6/bOG1pyPUuvw+OG/A5zTuFVsXi0ZT9tXBLM7LG/rbxd
35SAFZKbYzACsL7IDHD60Q4FEfUk3U6PhHKTa+oBPDbVW0lYyJE2qr7x4gNqsZ31kkh/GyfDxdH8
cCofRCYO8UB2GkdljMirSuSl7EB6rOEyJWW4wmu2TDT11sHVV9oCgsYH+zphVWrikTPU47AFUsQP
nY/pkdaFrUIa2/dLBYtNek/qP9EZH4CH/IQMR+wq2iUCh7rOrIwJOb+REgDd4JswySQ1WF/F6LYB
h+Km3wk2VoPWB2qrrqHEVWYMqSj4VP2ucN4K/Xksx5DUHB7Cn6uRNaHUm0OLnoqgTveuk/6r4Rr3
WYuLCaD5bJIiX95ECWiHaKftMHGs6T2r9ZHpclgOprd8OAqVnYmpxH18O4RwRwrcuJ2dxl4Uvz/r
0PgP8NcuhL6wfa0eDQQOzqSFI9/WROeJ6o5UvuxbVT/7bn6mB9ZDQ8hwFdyjLvs5CR5i+d0+01mm
W+aLslDKiwiLGlfNpKdxUnqOnougMIKF58g8D0QuxDYX5s6O0Svzy9R40tTrqST6JHTooLd2Nm8n
VQ5QzSV7FJ2oMer9rBK7bJXdtfbXDJsCzupzY9Patyrla+DkHPSzr9K/5pR5xJRF2DtKKmYfE2BL
yLg3k2sesnIMEoR6REOA9WjdBaI6Ttpy07hBUxtYbcbFnVJMZi3+uylhOuBb0sFpG3K7Jop3fVz7
Q7Jii7d0hHz7Fzlq950/YZ9rYd8KXttuu7Z5GVZ5a+Jkyq6o0nhrnRWtmFvCVjwCZzTL3g2y6c9k
JZNYGBVvXbwY+2bhWbSb2DrlAlNEM/7UqnK9saWxXScdputX/pl8EH5xkYP7YHvfyonPbuoHrx2f
6hlqmZ8Qf1NV49OY5yezwtyHmw6txWGa9R9zI9Cp55ehrBFwdGj89JcxlaENc9eeYBtURkIUxfhE
ZiBV2TDu8Mg9+G71HDN8FrUMHZWqSLd/tQEpZhujGs/MOAK7e3WdVGMbi19IjPsYBp2TeFOE1wkv
LMeJWcLn44bEZ0YXWOh7OZovKryRes+vjUbiKzg2LvOL6y8vrCRuStP6lPXMITyg4Sib9QwvAx8p
Ix0OSH2lLL/rTm1dtD5+B5rTt0rmwpYb8boDU8OBCZFzPh3Suj15Kqv4S0Ki5JOtgUwQD9GZNVaT
MECn7aOE7ob72EaL8bcqrykIL4Gq6qFz7As2Adt96w+X1bcOMnfIIT8lVX8jbfrL1VS6UdQVVl/d
jH6/H41ZD9NY4YjpdDZoBVisEJy7KCm315ObaSIQ8cdHw+vNcGAGDzNgT1ogtHDNcoxWUhKjYjzV
7ecylkeechPXs6zfVpIDlkd42jo+9BJDT1lsjeYmWoYXeDOUsdjK0Ey064OqE3LE/dZJRxI+VqjI
bWqHrk1h8Jv0ufcM75ThZ7Rm0ZUPUl196xUnpOjURoUfphzOSTPeKKn5F5skHy9qhTc1BBmzfLDB
nacUaeyKB8hqvMxkmBkUjaV673p8CQ00uqlQMMHjJOct7I9RQMN1d9ARf9B2kGRp3yPSxhIOIRn6
GcuLz0qlpVaOKGxqrJdi4k/69ZwMLtQo9IKSveqCU45SWhLmqhQtIx9BtY0N3Ct4ETfqFlfy3swj
e6wNE0JaWqckFLIM58XdGWR6VTjJdnLZ6Ox6lWhdKQWVhCxttdOCDmD2nYNFg9S4P/sEGxw0OCSf
b2qcOJZShPSpohMELWvkZTR3jJjXyhE75W4i+vKm5+aAdnuq2QvSXSq97dSjOSuS89JpJ5kwREeo
z6voBBMlhJN8Y0HIb237QPhEPI1hTu4PpqJ7LqR0dAK9OWvzo+VEJ6RZX2VP1bmSi6rTuu34/1HV
J/htmGDr8+eSm/cW2EeVjReUNwfSNd/TkgqG2DOf/w9359XdNpJ10V+EXgAK8ZUESIpUoKJlv2BJ
soWcQwH49d8u9UyPQy/3N6/z4Bm3FUgiFOree84+RWhM9VntthcrLBHDpENygjkeAgE4qMfARG8l
L9xdV2eYSWmPdP2NJ7YoLWYkJbrRXNd0ys1Bu5Icmogk4gWw4BKR4FqJYIzMQ95sWjfBbQTuiBTs
i6xjT2ylPYFt89PKUZB+coJpd8dG6YXZlhguZF1lDEsnKKM+BmNLnEgYH/cVSjP2M4qUotks2ZV4
NUdSOYtlQvTmXLeL5aFGJa5ewzUh/YzwV3fiSZbsZ7d4Z2D2tc4xz5G79tao1LgyOw8WuKK5dh8g
Yj7EJlBjm5SkZtUPsoEJqohirp68uzwd+/aYMRxa8/FJEYVQvN9rliTEuyPEZX5UDmxzkYeezfIm
ocmNBWmlfaVdTHn8FevsdaOXYL/K8gJdErNN0lkQOl4l+OshxZBxTlSE8uxOnh3ILn5RB69JrWse
Fcqbe4X023cZATpk5CzNMRL558hlhB5lX6q2IDNnWq6k7cuPcxdzekLewAlcT4IrAwHgwsNqISHa
dvN854Gu0Gay7+roM31oZuWAILHAFm8ymjBWTMGUmjsCwDZTY9yRKE3clwMUq1ujb1a6fKks9znx
O2z8lXZl69hmZsBF9wU3t3v8KBL/pzsUFLr/3KFIy28dxqmfWxT87L9aFB5aXmYNvgCgrhuMRajJ
/9Wi8P8QjmlQxjo2zQHdd78biph/uJS2ylNlCQTsglHFv3sU5h8EQ+CcUrIXfgi9z0+qmd+paEzV
EvjBNwUoXDAqMWzyR3g15av6rklR1FzRrWgY1M992NTZlTJ8VATsRQ3/bbFL+EoK4c6Vcp8oANIi
91oi94y695a4dPD0Fzv1j1RV27TNj55m0UoMcVUeLab+bTE9fHec/6bHwbj917fsokx2DMHyh4L6
py4HzD4yLx3KLtgwR/qXxqWlvBFVZx8WN7PgK0/RZeOO9PRq+eBPDQHWME83Y6I7hxYhIgx3sDM7
6YE9nowc0gE01m7S6WYO0UVrU98xB4bKM7XPU5Z9iwoGv4WxngzC0/yFPl/rak/sFkGMXEbzUh8r
Ud6mHZJnEGQzK3jvHRkV3Blju2fi74F4Nd5cW79KF1y0FQTCgPkkgygh3v0pH5XM4yjJXd64OkLb
VXs09AwJH2xeHeGDThd/p6G3xoGMxHPqHYiPMRwZdJWxDRTBK+/TNWMzVgDZMERfbK2xS0JSk8nL
a/Q+kGZ+1az0JNrFPxJS3bIFSNgS7JdyQU9h2WcXc/tEV4p9dyrCSA7JFhTpsV4QQA2l9tbErMVN
gloK2cqlVdRXkbvoQVkbTZgOJWOKyEcuKQvgm040b+uBcENcQZu1oE+eLw7urhFfZlabz2YWtfyl
0rbEcTthNiWQSHrioB6QjtAMEBhco6wlnfm+85qSclJL9+h4meQ02hja4ADZd+KEiRHEb6HgMRQ2
1k1XR6/ThCFlgPFp5zaoa3QGYzi1/rGIarl1u9OIGTGAW1LQm5boNSOqxRRRRFyxt5nL7jyZ4uQn
KyyCCQcg86J1Y0jxYjRyvM4crUMReuO9j5G+XNMVo+s8GXtpt5CWh/qkdzyn2g4+ADq4nRcXD2WD
OddqzbvUYQjY6jqBk0vP/mN9LxLTCinJhpBV4xkSzCO9uy1PzOVYpjyPZ8YSDTPCaHA+t/ST0C3v
Ww2XEo+/Raw7qxz00Dcp+Wc7cDCUdCQc4MdmnBOXDsptGyiRHB9jnqQHvMT9tinGvRkZ5VEfIqRZ
E/mNM794HUztOud6IcOiZ3xjEnxELljGde6gBr/g8Wc70rm1+zRcMzO+LlZcwuVSBGmDI2yqVekw
PjF4XQ/2PFMdRd5BsKkPx9ltAJGyNGhDYxHwxQ3nNaCwovmT6cptnRjxxmy5xLIunglZGu5EfEEb
C9agXzKciucKAKZ8Sf3paZDAe3Q3281ZyTw1qTBVWhRw+Zda5mLvTtH1lJFf1rnFgx3NN9IqvmJv
eO8Xq9nGnQzJZSNBZql5HmpFHcSAPe3Ea26aLCdpGtyine5qgwZMljDcqyaSROI55c7P7xbJ7UEq
6UVbjMjGuh6ysRLXK+9bFOsPpib3XZGHXfoul/JlqAg3R7BUJxeRsA5sKfa5XPY+XqPSKY/khe0z
I3B1/5ilfctkYSI1g8EI7drkaiS1EMxGub4uOiGea0N4elQVlw49XbtMYxAzzY4BjiLELU+RJwF1
C2Rm85vy7X04EMlwUm5GSQ8pj3C9U3+xsQLUO6KXY0F60yGj9cTr+f740OrrWf3/2Mk3VyRXtUp0
o/hyRPqis4DSoLnSyulU1dc2zEectXeOMT3phLmr2jOfihdRtaDa2dGmMP6yozqhBPBeMdFBth0F
nQSQ/9rmd0l8k3rrRv1py/yo6t+8zl8y0L2jRhSsky5Hn35hpc+Y2258D/J7Xhx7xiw+Ee/Cnvdg
XMG3lY8rUyAQc/wmj/UzKoAAT85h6GnmNMHSiEPeGk+ZMZ/xd+xKVgjfgShU5YAnsitlxzT15UyK
21nVuZNcN9LEjJrmV1FHz2qM5IWQCwNqcZg0hIQkp3MvPSjCYRGPDyraVv2grRcvXlSrMr0Ab28+
p3ur6Q9uxgORH2t5njadBFYzBB1Pwo6qbkzfeopoc4Szps+ngsP3gerlGmz0aMe6dcy95ax+xcD3
pYpeio+WAfnVxCK51l9LIpYtG7dAYiGVfDbx4uljegSAu9f5e5RZz8vI+ZXrU+OBbhvyK+xhMJZb
+L4zNgdtUyRcBz2jxP5Ss5Mry13PemU9F+CMkT9sEBkcZp2Lln5ChUOU+nSvfr2QA6rN/NAagdoe
JBrXGxsDdVgpLR9y5nbKZTsR+oArmlH6lPW7vtOBNb3qNBhN0kphrXQF7XmuMlUJpW5H3qzcC/Ul
C3Up0jb1KXQ3PaqvU2HnnXPwUH3G8XIy/W+tbV+UHSdemW79Tt262FUTGiywkUgUCQT7lfmlNMzD
REKRqbFfZlLKfJRnIFRbHpl4A6bEC0stDR3EHnO8lNBACpKM8+aKooc7xc+OWnNuAJdnJW2YitPU
A0f33eFc9fKgdXNYr/IO1dFTko4PjGMhK6Xvzgh+JWOnT4vzbrI3dgn7jW6+usG4hLcsaNUms6Ot
pz/psj11kflANuGwKTU6NH67M2av3Yxy3qtrMbXWs+qkOFw/kSOXQ0x99YnVt2RsnzFVHN2HmqWo
Zkor+5aU24z37kbyLP3ootEaMKj4K1iiu493qxYCMDKneKHBb1c4HG/USmBr3Q4s1EdrqQQrXerp
cSGIkkIyXGDctwOgLns7QL4n54JWQWseSpj4iYLj1wqTLyaA+Vo7fKsh6BfT50QB9TuF1m9X94rs
bsY0OqHC40s7xQDfV9q+QPnjgmafhNM/w+tHLQYID4K/UCREt/5CYuAQNAryPyvcf0xkHybLwkQ+
AT6+H25opC0oQaZHnbQAx5o/d6QHuM4lfOGwIlMAgQDtVRUz0Iz6Nx2gWWb1cKrQI9z4sD5nAM26
xtMEW9khVqkFXHHcF+z8eotO4BAsOgEHmPBuSxIPVhV90KsQBABMWEehDz3mHxEJNrIYf+o+5d5n
W4UoMFO5bklVYKbMllAFLZgkLlgqeqGlE6SiGJq5SLZL7HH2inS5nIeB5RPAubTva6J7c7vDGBwP
58Fw08fMY4KNdG7aFBL5RUlwZdtY4pyLL62VpYcxEliViRclHRpwSYVmZy3qC92oeMhk49Zaa2DK
48709UvTg9RUDZyqgaHHchBVtmxGIYYgBSVKAiABKp+Wzr0gjpiW37bQ8OSgb22CyDPvshLMW/8i
NSMK7KpLw7R/RXf+teIC34tigPaUqs+kDcktEAf6ABD58tqn3WfQD3fyyDz1Ij660XozDy1rB+Rj
OsjkY5gp0G/D0QHBy8AU9IB0w8KoyxkzPYkvzLdbmOLxfVcSNQ9FZyvsiZbZJDsF8wc1FiV0K1lw
ogytwlwGToI3RY7PzTQTbOG0X4vIiQ7JnES8S7AmPMrohcmI7p9uAKYrncfGnBIozQBI9HndGuCG
SaIFp0qL5TRInds0CnQkTVAdYCbHbDjOg1ZjTGS8IXpdBCZpxGHb3tfxbB21lN213S8B/aaXuUcI
IVqLfeo0/Y/X12BJbFen3v3nCruuFGPw6/cV9l8//ZcMALKI8NTA22fSbzPr/0sFoDOcdkmDBsJl
QC6hlvy3DED84VvCNtAkfvhU7O+MKuIPwt0c3fGZaxuUmf+VDODXclUYiAzQGzhYX3QV9fh9hd2S
tWVP9CS3o0+sMbk8cf7WTG+6fk4mrgweKsLVgu8O1d8UyX9T1vOixMBYCB1tuq4/lfVp1LQAicCi
2qAQrAq2Eut1laHEw16Qxv21md5GUbFnFxvQnkCqdx7NJ7QU24jZMfV1YPOvTO5CFtxtS27wVE2h
SVy2UXMHWPkbKMQ/80B/cPh8r174OBI/9iKEga3ItoivormmrEPfHykt0U3Guhp0n3QOvXjGvPfG
4GZLGM2Bp1tAGwOVwdswm/uxvXQYVPj5uF8FljOdRnF0QFe9q8o2rNspjJxuWzLGAjM8+/hM9Kcu
6+hso0GeGLSlCCR/f8zVu/v53TuoRxzUFwaI9J/OM3bSNvVIHdi6qgaa3hjY4JZ+c92n37/OryIP
YTiWZzrCNQTEG67274/S7IA2Y8DLaHqmQIvuW9+8UKcwSQ0mzE91rF3+/gWNX1OvfnxFVDbfv2Kc
zs0iOl5RXcEpRUVmd1hwX/v6VsveZHk7xsRF1No/HNC/kXj88EF/uoZbjO5RKwnbivEBOe6zE9lY
SV4jfDmKzvf7D/lrerAnDM8QBr5623Vt6ye1jpNokzN7oKV8nWc321WolAP6DKJ55cz8m7QU4YJW
oCqoAIK4XcpenD4DPLuepyaAn80YCzwt3DKWfoincwkXcLn7/dtE9Px364nn8T5pAYIG+FlWBCZs
sGM8ktu+KFPu53aXT7hnJqOudpgCEtOE6EuOAljdKQ1kjdGb7oBgEqtyTLLa2orB3vgo1V7brtta
VupvlgX9rhm32IXt7gkl8Uz3Z2H0GcTrAdO0vjcmhCVtol0mMKpJWPama2k8Mw29qbTIv88pRog3
UsPE1XoFkMIegMJLxiQmi8L6FjXTp9kl2lsYAu0pnS6ztrkLOWz7yVr3hsZb0c2MgRC2281izrcp
gROenzMeBT5mVM2N3017Ae6yil7ZVhfoUw18ZH3sb9T0mZFk8r7aKXJlG7CJqJcwWhnN4fC+AmZB
TFZtMTcwzdcGdtJWWvTu50wcS7u8bDH7luad1c3oPGT14NXyqtG6ywoDDd2xmJDo4dYYsi91S5/J
d1ZExtnLGH8l4ZoxwWPW0Bdjl6ERK589Lv5Ggk5FKg+L+s/EeB1fVRaRcTN8icXdpLdhj77cnr5U
NpgETiWC3R5Td+1qB84abcTsdkVxwH5sw8WvN8z4kT6qP4VubLucifs4qJ5YQGoBLQhQzbkVzCU/
EscEClmBabShv4qgJJQqM1DNQE9sS+ZaC3os6ffufqhxjBBnd50lNv6KMnlZucGx0kEaWhl4oHTB
oL4GBSywzdiniCGE8c1S4KkRr30FIHMe7pCbbXS5JZ29VrDCYpevYGUIBJ/xFFvd3mQi3zOkiP27
EnZj0bHB+9arrKHI3nQlYm/sYAwotipnXlfDJ55Wq6DPiY427ljMmeGsUtuRfnaZ9tVdDRN5oYMC
d8nEwUbsEN84DpAw8VERDIau5y5b2tBC7G6z9/fMfu/EjAiTK1GjsJium/W4EOnmHldbHc+cen3d
EinyBSZtGMPzhmSPjph2BLAXxqCkpIUV3jt/usvwUMqOrSmWLs1jD4xHvOvvItLAOuXDZGWQmXXU
jfymoKrqE/2TjvbJ7fd4Obfl8iX3SriL5m7il6g/uXXVpCfIISTiDBtm1nv1rxX5XxOF9jSZJyWJ
qUyTOzkLpndG4luv1nfq/Y1Vv1cfWHLae1dH4deFLl9T9P0o1XfrU+Jam5FrSxrVjn0Ws+LQ5AOp
X68IjlyLZI0EpiUCxoChtSz3s/6FRZkgPS7Gnu0Cn9drvqAa2mYSDEF2yUBjO6AZH1OI2Cho9dY4
efxeUdmITASdT/69B97QoU22UnyBf55OElNqL4xzl7er74TNRx+eCy5uriF1isqWb4XK1hw7ypeE
Rp4E7AsMbJM+JT4EYmfYSGKi+D1eTHdBXnYWfcDusmgJmkBqvnrYX+uWlxg2UeVsOqfbJ4JjL7u9
ura4oM00ufIAE0tTMNDuL6risz7GK5gKcUi94W6eaniSxCMQFDZjEiaKEVFbEBfGjhySnOHsPD/Z
+rKZchEMVXLRwwofp5q7g480GLuO6eNCdsPAwfFrzBZ8TJQm6vLuudRd44622X6Mh03RMJpbUtXh
ZU1MNz1XTzIYW/V3pw57a93YE+AuFgV1o6xwBxIOD0dbhZkGedGF6vgU+Adq1GkYN/fqhRfobD38
JD2BCbFyA7h3ZbV3Ugd3h78VrbvXu/XeVegE8JmsuTWZkz0mlLqYL/AEkC3vaa+OoX0CUfHJSxqS
RkgjoTby6622Snp0cw3hALmnjpxyuh3BBsWomBrAslwlgYixA/crVWOppIgxeMlNSTANoOtwBagp
KSa5YSZEWIBK9x7qRW/EuYGaEUIF929+3Wn3+Jy3i9/joVzii9oHypf6e3VoMkTwWl4ePG60OeJA
+9wcnNwlwWJZENZYRG8p/RZzQS1lxbd9mbCLrA9+k10p9SbpAhdc4uoSdBNjp+6xwX3ooeoRzIos
Ph43gwF7bj3VgA2kEmvWqDbV27CVjLNO3a/TCMuKvj9NS+Mb2iYCFcyDV14rz4Q6R27zRZ1/ChLs
qBboK46O0jBlQeF/rvseYiw+IRDOodeV35zapG3ZbLmu4fFt0KV+3DbKiWuz/qiTn6M7Ureaa+lb
HtmnuUS0x60VOaiNdMbsyi/EjCej5cIampD3ymcoIW47dDt8REtdus/59J3Mw3VwrvzasjlTPCS4
aauiDKaKx2bEK8wrvZizlxpPrVLBukoPm3UoY3vmHt0SvVSZe4hpyIamrYKh3JJ0pmWAyKI0tlBz
Cqi8ZD18oowGBXNDDti0MZQ2N6+X60F8nlzEYQgMGDQbE/VJbvjRld82L5xZktbbLTeHHtg895h1
RXsD3DFE6Hij96goMhfuDWOZGW69q7fogd5gCDMO3NESHVO4IyaroSTNmauy7u/TFNc7hvKEJMIR
gF0yuzs9ZizihsSFkh9ahqJ+bFnHG9qxU2Tth7bE3onQDBy+JpoLBj4qA0Cp/VIDjW1Cjoru7Goc
H0pakSExURD9qhkCV2AiQwejxEoj6YRtyxVfa0elTUK+vs8x4XZeHi7mPXAQntUEBxlO9q14mkeF
1S3T02hXR8AYV6haGI5k/b7xVRMhVz4F99Gu3EfDizFQyfVTJvsrOeWsDFP5vFTM+aR7Whx5QbPl
UetYLBcLPqJfYcGyeogI1ufBSC9NWNT4jNlCOxZTNK+yL9sk+YzdaD733H9qY70ynevGNxsVizF2
hOtiFEJSVxUG5/YTe8HCJxZl6o5WJ7aLZuDFZhspiV3qcvY0iJomZpKrb+7s8u2jbOQOYuM+JHE4
a6ifqRbG8Vs/Jqx+EjUwO+YS/qTKxuLuKPXuUPknJjEUxuzH8FF07DUSHhWJfy5XLgOu7NhEzMcZ
kd7r1PYbCaVs7t6keVZ/I64eLONTzJgq80cugbeG2m+Ou61hoW7T37r5ARxLvqL2bVoSQrpt0jJK
4dsrPgrAFPWB1fbexzBWrB07GBsp6PLiztEjJQFhXux+oI3WxpNPdsOITHAY3iQ5dH73tJZBox80
87aJ73XH3dT4jEWPa6gt9tESHQw/3dclEiQ/ZtAVERha0IzWH0H22UHZz0EfxbsqB7/txrs1Y3JN
0BL/GVf52+SA7PXS/YqhCQzQpjKfdHEzlz15JXhqbS2Qq3ER6W9sP5g1voF2Ya5AKrDZHl0jCywr
3vmU+Ppgohpjw2q8sgfptqqO8YosqJI88JwWDU6P558Pur5KOrAWLQru+ICGCZGPb27/hGaFiTrC
LsUEe+fmlog21waQghZw3iu6XlKDB8XJbquDnzxNzaURPVEfUcTxsWg8rC7ncEQpi0es5vGsR6CI
PY1n0QdZTPc1Ti8ZCflefZiEykp98kmykUWwFFs3xojJnVz5UT9YdX9KPALP/Z0GD2mR3TatkfHx
0eg07A06F42vAVLHoUkMbMLLdn7PiVt2tXbmfz8m6hR8M+q7xmafNh9K9zxJSsBGsDFfGVpealxx
paLE0z2gt7TJRhkm4JAmPvtClyFD+sAnIQUk3eNw35YFdnhHv/Qsc6vupxnElDVkkBTSE/1lMAM8
JyaAD+Zbn4itLg7SYkTG4SmKwKdXweZ3P6GPhUpRcLWuvMG277ajds5771TKt3aZdwNHRLg6xspH
ApM3dYPuH7i+w+M9kmiJ+Mwr525p3xpnCtc+AR3Er477o+oGARygWzyFhT+F5WZiLhPzSjBZQ86y
KrZHOBVxw/0TaQyMJKSIkWC9l8p7mpbkYH81USADuiUYYWFy9K4OV8sdxZkPyZdoqivinUGGTWEl
rjM/3zZuvnn2eOKktAzwzX4yCdsBbS+fkEjQz79k0gg6HIgv4aG8USOfQpHecm/HztPHDWrCvRjf
nBqJYJnzGIw2ainKumHnRzhhU/+xjeczaJjQNIk/a+ZdXLP2JJ9cCmWe3LAUOw5JAuvWAcg9XWTy
QTR3Wf26TN9k3xUn1vOxGj9lvpuFzTw0PO/bOxhz0aYc5/eByW1ZWmyN5zUNCwKJhc3O/fel/t/0
k+DaGA42QZqQtupPft916eapm1yI6VunkZe+deUOhLtoa4jI4x+6hYYyPv/UujIdEDq+Q6dSebF/
fKmUSQY9QSAPDleSJDkC+gHkZJPxtIDQaWyR6G7MkWUtZqtF4fzxSf+X1WHG/693PQ7J941rnFnq
B//Vtnb+MHR6Tj76LtPUfcv9j3vN+cOBoARO27LpXRvIxP7Tt7b+MPCTCdhLtK//dNn/Wxom+DFU
A8rdJkx+t/hvpGGOrvp6P14Wlk2DkZdxDd0F4/rjZRHZQ+QieyKsngzYcFabnmh80cGyBR4wUFMf
RpDDPPgdqO1lpAQMhQTjEOc7s1IJFCLxA9fhaY026glya7GVufmIshbBxwqgJBIuz3ei5toYvaUB
PNVI7kQyfvFy9zIrHXTkooblJj93Rg5GTbvX66eyZ34VRYeioNtWMArC59x6SzAU8OfoWTlEXk2B
U+UwPniAe5SjLGDeMl51DYs+f5BTXphEx1gqJ7RPlx12kp1ajHKAcXRuVZu7LAXj7owdCt9PKzn1
pn0zGNdLTBD5ZJgXvejYRGVAdFQTQ2TLx0sWbE8MCH6NU9/Yw7ryraSslyoagIV1dYtd1AhSYfem
Nh67nOdcQ2ytmK4WjsmqZXuIdEGRdwfVnKmMdTsyXKLoRL98oabz2K/3CGLDSWq08GiHx7A02HQ2
sDXQ/BiIZ4mJU5uutluCSrZHI+Jz8WEiHv5efyMKh2e9uTXb/kBOJ78K5/N2NUhOUOkJwA0W/6B2
OGozIBxiGOo50M9lrm3UtqCOFFtP8xiVJ2+z3x7SnLSumjm61uRBQ+aN5tTltidtpmdpFjbPSr2k
NsYYTXiQ3SJFYhsoXXYi2tOI3SpdfT5h1V7TKty1enG2SMlzxjHswARzgDyUY1WOegxvQlMW+xnT
3MfTpol3Y1qcVyA2TnG/tJxCxDGSp3DqsYB7hyH2w2FKYJvI0CjNS4suRalpB3U6c+VOhsjsF8nF
7KWIOtJHTZ8+x2MUAApEK6ahR1jbUwKVVL1kW6EKSTr6uzMDypjuFAjMNg+IOAx6gJFR8wWwIX6y
gpEvesTLrM5OQITO6eCeQEVgnn50OrGvqvyUl8ldNPn3ZYIf20+0Gw1cmbRkCBtsn2n6ZdX7p4QX
MtkMpSIOE76uthdIOPcc5z39WTA8CL26K0R6tBWe9RrZRJ+ep8jYWIa80u32mHfVjT5lJ9uqd0t3
32psA9Y6xHizttd2YhxtLn9bU/B3i6KdBKydRxW8sduSpp+Hhxtu1aZ1UJUJyNyqbADAjeffYcvH
V7wqIuhE+9i8x/0n304/tllqi1CCHCYNZjPI7mByF6mdduGeUz0PMo68p7/BVtouY/NVW7Pbcnlt
brF4bQqK30bUHMC5osq8q+a9NIdDyWi+ohzo3exJduNnQ65fmCbfObN/P+q3dHXOs4geWoosXIkc
oYQ3IIOMu7kc3jNxreZBY8vvmYOo40YaWtLhtVvLZILSovHPSXZticSbTbZHkL7UoAyPxk5mQKCU
v6/aY0sK0zkOKEJq9nUEzo88KyGahmrN0fi3fl12vq0CPpLkUKA8cPP0sS+Lk6/Zpz47WynRw1CE
NGW2j97oqBl4UZoSX51PG11dSBnHR1jj56wy9yXZjw3rR31RWJe2yeAtl2H+raQcaFGuCbhgaquq
ms4q9U7dyTUl8ViAinWgbOMANdjmw/dQZdKiO6dcpPuRjaqLqBBBH/KwP/eH/VXHLs8buIEz03sX
WPmcFNRdCxnLYm/qtrQ74ztbjJ9jr7hJtOZaXclkXF+AYnVnViM6jUN9mJ0uJnCWHi7KpZdBaw/V
8J6Y3g53NNacOcileZlmb+5osOMiQMtwT8whta2059NHnTe2RzVjmilhXF1eRWZzwFtMBjHXv6Jl
egz22W5XXBBqkVQ7ZLwrSrCyHWRMRfbFbCm4xqaKb2wMK62iNjXR3oSMuRna9t2GsxVUug5kyFkP
umAPbtdEOSZ9gorMdLeG3r3VPQ3V1WkuZpd6VEKt2FWLd15wtuzEOHW7LjUg+HroJoLOxsqT6XiL
hfF5HBwD/DGxCrE/ApenmLQz9MZpa8abTFRNwMMCSR494I8fKQjgmnNnvS+GlDV4TS8A5gpuj/nT
PMR9wBTwuV65pKQgBBi6PXJPLySYJhD69M227dOi0lpFdo9gZcI0ZH2Wrt0D0QCPIkqA5UuGf3Bs
IuytXRHvsDsjD2PFJgUCg1sNsY5AFanD+LfFt1LFaJHLS6+mboPK/9x0eX8we7qCcZpEcJq5fyDs
hOhL2Uf7FgVr/c2n7W5r9F9bNo3DWCPEaq27yh/kpiiKpxHnDkLP9Sapx1eFiUvf25jhAzDpcwkL
pUqfFo0IL9WTZjR83xJDM9iaBWceiYZeVURJwlhZo/vCKW77qPy80kMMYstBAdZU8MnZfzDpVg2p
GKnhlF4sI1VjCgrtbK8Ydo0yvuu6Igvh03A5zEO5j2BthTVymC2cfjK242Hfkad0glk7BdEmSRZk
ZTp7+3pdUzQ7/Ytu+bui1zosFMOtr8f+eRkYUmtlAV+PoLHGHqtQzPUuGdL2GBucrLED94sgO11b
lpa4QDkW0/HNJ/fOKB1oQKZDulS8meLKuQTEAxyxxXeStufZzIA95y9RPCNrNlOcmblOji0t1yX5
lCRltZ3NFhOqBOxLSPpRQ8ZcEY3y51D0f3ljLtik/qOo5OplqX/al6uf+8uygQhBbb49Ym5MdtJ/
yUkM/Q9TCU1QmiDg5huwHvxbTmL9ISA9sOvW4VBATWVs+59tOcR2Gj2oAvgfDyzDf+HY+GX8y0bc
03kpVRvqf2LbvzNsJNFgF74q7Zve2rV1vjGg5pQOzygS4B3vwmoQLxHb+t1h+htByd++KtwZz4Lu
CsD1J3FDPGRdYdU0AQpDLZkxezOWmLRrblJs6C4JjyqBPiWX+/eva3Cwf6xB1Md1HdvUPcdxKIV+
rEHmplh0cq55UpmnxEy/KDlkCjd6I4vxGK/xa9W0OGm15jHHWweoaT9U/j8IIJxfCiEXNZCBlRfO
Fyf/51K8ZQzijTZvwloydLYEPk7jV5PkG2dxLni9a5PsLhUY56mAWt+9zmiCKPfJ19wynlQHmrrw
wW3ry9jCK04eyUa3cat6UzDjTB+i6MmDLmD4pD/Qbba85hmhAoGk3VOTTPuSXMC1r9+NGqerSo0z
+ZpBtJ4PXjyJmVnMWCBVpmhLnm02xiS20GOhZmt90pkrxiQ2qE6Vd85U9hbb4F7rxLVDItmURG/u
e51JZhPG7VqplM+ye+5Gvo207sQirC2xFw2js/iHrsOviguOqkKj0O3mnqDQ/PHUpskoNW9MOxp8
+BgXZAh4Mi40FyYi7l+eyZF1iBP/GrfI3ljZAfFYq9Em0YInFbQ0k21OPaWiyGYnMOr6teyzL3ST
/a1KYFwQeP7+WhS/6GAorNXdjZlL0JJx1bX63a1nd1qm10XdUg8TBKjOlApjHyROX5UxOepsaTLG
5tR/wuxvct0GaZVtc6DoVRw9WFUfjpN9kOvyxVBRsRBLqYzdm6K/FEUuNg4ZypGO5VkwReRkifw1
JTQIT/uhQ4j4+0/zkd/wQ3WvPo0hBBgVm66P+9Odpc3onKlGKHUNHj9d9eAyb+mIMFaXWKN7hGdH
Dw15oNF80STVaV0ZdkbdQD3dhKZr7i08QtPSP/aEmqqUWRVGiExU6u2jJomZIwiuYB7TEURrJ+s/
vf1f8yl4/1jkuM1028XbrJpa350NeK4tmSxJi7Q4vldGYxcocdKbt0YHXVeiqygO5Al84vv2RmJf
mi3AKRXyKnpxa82EqmZEfhNKUKEBoPBY8JGrH5cO+XaEYar1RMVbpk79lBvUMwZEAqs0zqYxPpBk
8xqV0cz4G6mHO7m3lco1hBZBAgupeY11XdI5NJpXtWCB92Kox5KQZdq3Mk3fTbKdWVKfV9N7MBMC
m6V/UxnIwWv9ptH9Te7YtwMcfKxfzt6zs9fFc9SqcxPx0UpHbjJv7/rln5mY0Aax5Xb42XgrKtSd
DVtoF9OruuimyXkxzOJRvVKJLwJTSncxlP1OITHqxXlAYPeckI+oIqc727otk/RCJJBkCBMmMuFS
5Qb7DdnbFVdrh05hMBnXMrtXH6zWMHkZibXpLVgLs5WTd5ohhG+hhhnEIQ2rGU4czz6tL0vCGzcE
3DykOUw918xee8O7y9EdMK55BtAN1PS6hfSf46JRwCIyJZ4xBgfqncAqe0A286yuM/+R3M0LAv7A
6pn1JbSzV6BjcbNeDvp0H7te6PUZLyvoWeFG7AB6O+JattZtUuSXFbG1Kg3UJyxUZWU3SfrKlfag
WANazBsvSpZo8/+4O4/mOO4k7X+Vjb3XRHlz2Et7B9NgAwR4qQBIdHnv69O/v2zNajSUXirmuhE7
sQqJILrL5D/zyceUZOZKXDIbxzFtd6Xh7UpyGILQ3gepT2w5RXaM7zIdYgLnQK9vb/UXpkjnIKK2
7Y284hLJfnsAWPbUeFaM+NgMOaNSPeKoP5owWQb3EiEfFjpGwnXAZmYTfFeJ74y4MVHHSrL2Llly
cWtYUo7xGOOdIxGgBuc8prJrOEpP+A2d9cq9iPQYn9lnSTtTJ2+Zl3LDxdHM2lUN2aIRj79FFKuc
W1l+dUbnQaT6feSivuI6arO964qUi5feSpaUgunQDKvZto+5r68DQoGIVL6LZveLNeLzC6C8dju6
3DDD+iCz7iKynAlq/6FN43cWTBep1UHFHc+BX7rUu8ixc2OmDliy8y6QqgICYMFWNxjl01NnwT0f
urUZv0nMp1NKrSWE83a+8tSUhovTMsNdtvI98zEbM5ZU797UPk5jh6uvnmBUXrjfbQZIidIejB4T
mKFjAOuX7XjO3GYfNWAYwcz4XdqIDs2zqP2l7GLps800BgkcCk9GHVzypl2pFe40ipOf5JkRsUpf
1ctJh/sFiJYY1A499N5+XZ4tk/L1U3l2saszVNpGVeiw/17esF/Q3L6nPKtCVU8IcQvxY2xR7bco
cozBvJM7YeQKMbTTQv5ZIwd64XjArVlz7yjTxKRo9ItKx+8+rd1PYo+x0rD6h9CIXnoThgmuQA61
hghjTbt0ylacUsjCuUofOZvBNeP6B4ly0QlwNdR3KK5oKph3B9u6SFRqR3J6idbcbFhIjtHGTTOV
/eP4xQnI0QhEYB98OGZSsk/Wzkw3q6yvt1JlGmRruBykvznh/X8pxH+ijIJ8s8cgTImNGj6JPzFV
B6crlFmVJQ8xyvhbbwLNLsmUQFtDgA7h5a22//V9EufaP98nMhI0l3sEWv8Tb1RNh5iYgggyAtaa
C/GdkHhtaQTppR85Pnix9ZYtfBtbm9QTQjBiHA3UkUe4J8mdZnAqOP2dliVn4xCV6NJIqJbogQzj
xW4hmJrhBysEwA4KVogqLDPxG0kdQBhy0rr6bhRxhSSI1zpgBgbboKzem+39zeX9E/WYHCjHdW3W
DxpzkcxMfzxyS83rTY1APpwo/EsqD75U0i5Q1vJC9hygFtjEry+w/J3//h7wOxnHLEsnVYIZ699/
JyiDZiX+WDLvFCTGOM0eWTwUonrC8IMr9uvfJm/Vr36bvJV/aCoAd/QxxfR0aTkADoN7FzbFh+vP
f3Mh/+rXuCpfSNM1ehj1p9Z3CLLGS4k2xuEmfcoxxVjKBYzlfP7Pvw8Kf9ZEtm3C4/v5joVF5bQ5
36cIaE8siAT2kH+WCdbCv/5Ff3WbPEtiQlRb/zMruWazaEI2QZPJk1+XeCd5PeuLAOg5LS6//l1/
Lo1MYjajr4ZHI84JP90kdtFh2aoVvwuR5dLUWM+qtfft17/kL74QYg3CTSyTNxsjyX9/EhyjVJn/
S3GoQm5F3gG9MG4wQY4Uwbf/5ur9ebxGHoJlo8pooeNX+dPzEFZJoZBSVi5bagfiOTzWR5wMbSLE
pgYHlWZn5/nJT4B7fv0t/+KN5hfb+FQaMDzcW3X7w/PulJrZkOPNpQxAvPJpRxAcNlIcdUaP2hw6
CO4ov/6Vfy6YIoUxLHQ6/B9qiZ8vbDVqQ5TxQifZhwRdW3NxqlTvkqd49sT63yAXf/kN//DrfhoT
8HNL6iDn1zVZdqJvPXESjTjAoW7TsJm+OfP8+gvqrF3+XEZw5lDR3UCW/vPuHqV8aU0Z1p/FZAA5
psQoDrhDmHP5ZFrB2RsYBW23fHEqa9mbuCwp0QXr7kTrj5mKANSKw7eK4KrSn7d1HmCXG+Z3rGtW
vuORaG6txWbCKwKcydVgV5Z755Qo4TcFxeDeVDDJzjOCGKw2f+5i5R7uazI7uyjzP2DoPZn62Q9E
XN/hu9aAw0f60Z9fY505RSVzLGgnrMy5NGbgHQjqIBgU3+bJJERUabEtczO8bLvylPU+0hwDdFfz
RNCb58u6wQ8OSQMiDSht2AKjoeuAIiJvwJVa8UmsSxFW2BMocRbBgCRZ/YHscjha2SqCcGFGIQT7
GqMoRigiSLUxORYukLAXqXSc2VvdsNXoev+JEropEJiSc/miug0GdoV21YYA0mNkXIpAhX3ZD5e5
sFEDl5Isxi5soafqCRsUbTGGHc4HBALNRoSpQq4/u0o3LzIWBRCD9NegTI3drHyzBz9dRil0Gb8b
NlBADVyuPW6liQpVo4FH0tgue9Vo7tIcN4NGYS/pjF/zZEJdyQJp14jVXm9VTy1u3MtKLY56bH1a
kRFtiD+4m3unu3c09m7DjKeR9d0bEPLqNn4JeYoXjzpgzuCRB2Eqr3BO8Q5qBgy6g+H7GLFVIMEY
3x7ueNfkB/oQOPO4R/vxgHMgGRGLPh2/1AjNFlrVqVBhXBavpNQiC3AJDo7h6kdd9MPxsXjWxEMC
t7kOVGChTag18yzaWGO7IjDGWbZQoPK0DLb2SLdYa/kRo6IPIxwIy7CmB6dGHjlOULic4lxPgDgT
1qpH18nPakc6FygSOFTwHkcro53uk57HpTXRV0eh7BM7zD3/Cavb1iYI7Ke5qm0WyLG/RJ5g7xwh
zGE8NiQj7tZ5yIaMPT0rhvBNi6xn0y8ug6Kv9XbYpBr30Mn3DnuGPjfaszoG1k7hSKejMi32JAaJ
LSOPSqcbDy0kJYwM8j1OPAejrAwJosFYZYQnmmhs2XiVDl1aHxo4eHc2Mwbm1HuzM8jzyVSbBe2L
jiMYlLLixR3wmqhyInlMQomiEBpUkrWvah2v5f8XbWhslDxWD9iiM+Wz0up8z96qso9xkc7jCxjQ
5GTqj4AL7RQ5XIPu4BV4xDv5To+hnOKsulU7aPE4t8zLaSSwW7d9hVLh3zvBjG4uqba1jjol3+VB
ZCD4RcmqZm+VC6/cn9kvNeIfq86sCQO7uaI92M6aSz6KeLDaYAejMm8CZzhVkBTOiMPDh7mN12Yb
PQTWhGSQJPSJR2LpWEMPBaPnmLdR4bkMt5FevPUc/rmXXZLujqN6QBBSk+zr9/k6xx1/4RBRk2oA
Sn3m+4T8nggNZdWGBdtcNf5arfHh6TrnEXBiOZkdiCcbPXhs5BE5ar1I1E3Vs6APlWZi8di5uF/q
Bn4EZyzh1O7iupi/quz9F3YFLVZt2/eoJxLZ1PIfpDsyqrGdBd8gWOFA0PqixvfImjH1BHYR3b3i
1RuDIPMsHC7yZ2aoYLWe3inoaejoVtgljPhWtOF8VKL+aTasnYSkpyqOC9ibDDWxew6kfdaRiLS2
nD4r7OQXKB93usMTvPige9p5+kei40+Y8IuZ1sXZAjrNanCbtVgdRL2KU208KA+u5dwH8DQxcV37
OKFFFaao7HBLXGXcAJ/Fdq2V9Q5/EsKJ3R/DUJ9ikAzdon9w9/HedKavht6+ZnP0gbypx27O3uNr
ftXwdMiWgvoK8uNH8VUdhA5DDhWcXtbQYMwjVGqBuQUxM4LiOlk5Gy3tagTvQ/PxG/RVWAQtAB21
3n2oRlfkoxej7d5hqfFlO/s0lO5Tg/Zaq5lxzCj5sIvpTXe7ddyATpEwSUzUWRDuUgnfzXlXTvVh
NJfdpz/o0GTd8IrCd5/NxasZGxi5HVI41Rr4iPxPdVh2hHi70diKz6BaYQbbK/fDaPyAAnqMaSdG
HdwydJOSdAdsn0i5aZjFRmLPWypXC8pzCXAepabw9XXirXqhP0CZwSYOBG5kj6x2u7GiBAokYxjx
1Y0pGYLYuo1DdiEorkBaRKMKRgecktwNcv+BqVy4u1xDrl/dxifWOudJ4nDcaCNGgoKwCoycJvy9
JZa2Wf6QZNO73JGs4XMK3CVQfQOwI4CdoukvCe9iCr8mzol2G0re2+YVW+tykY7eUv6l4w73TXdR
o3hadgbHPKNoEV+RIPPz+LWoTx5oGtySj2gut/gPK2v5ELyxWmvjrBh9dcA3IsRVxr1p9HB/nsEJ
jm2knWXolw83mV86yoZi0b0JBKdliI/QuVjquZEwPtCU0ahehUU/t/1KE7imwgvcAMrys9Pt39vT
B6YRVWXdK1X8MQ/YjoFXBlk2bWWHJW4e4kU21+zZMQl7SBPHXQR+d0o7FABmf6d770Vr3UdE0cNp
wMo3t7ln4OYd6yE/0PeinDIT9IFwG16z5CPLqy/yoIuviJKTcDupoMTEkC8Ve2jhsQD8+UA8o2YS
Z6qsbat8TSBwtNCams5bNcanrXikx7hPJjYyN5PT0GlX8nWtxL0I0heoQERd/mjq8w87OA/pxrNH
TInwHChmPC3MaDPk3wQvHNkKh/Ci5N6WNbO0XD1zJpaMxg/9/NYBpDMz3jwhxaGsJOLNWllTR0aU
fZHLg1Xnc2PY+IjzruYeeYATpsYLeV8mO0HnCHrm2ve+YBIAB/IADLqzF8FC3PBdBWV0eDJuKF8Z
we7sN+zimHb4iYztBTtQ/hRspKVCFGcBk6z000PaM6YWBf+5NTZu1D6OVnaHxfjWKAmnhVj0IFmM
EeFUmT4Hy0CEKLeXy0f3ZBEGnLWgcsCxc5DWeBftMLEGh7vrNJx6LL4Wb4y8ZVTr+7Zlq3nswzHe
2g4YqItbaoq7+w1NT2I6hzEgcTEg1GkaeM+7lmVMAzu5ahUKBx/fVOOrFfKLEqQkkYCUXWMnEBnv
TBy79NR58zN7X3lTj8ZGPcsrGgycazlWqougp6HKnRhBl3a+XWaaXmBwRglfO/m1itLPOHc+HtAl
f1z+oeHMSIZHJWA5MBAML7ygfqEMzoH8FmCofPyWS4SxMhy89oNUm0cC2CFv6QD8E0ikH+7w01si
8t3IazNFfDB2ox+pqx0xx4VJb218ABCBcqfWESPK+3YGt1fCq1bjPcErITAqePZ+THCwnnvweSL4
MM9qc3w46DP2o2eT15YVx1QJnqs8OoWlfiYZC7sXi/wzDMZaLqY5cf30ILmqCdwkz1nIaeGzC5j8
0NwTYmTuI+rN4LDsUFv6oxKEGu6L6DMi9ak0ZjQLVB9ZJnVsASyTo9mPzmDGCeZ67qnBHw5fDv50
AaZFHTILTjtsStvE3Yd43Qk2LHAaORrnzKTImDY2qnijwq4yURf98+goyvLoIQ5aBDGG+BXc5RHS
l+BxpQsnDNt1LcdmltNLAyUPDD6S7LV0rGXxME2cVa4jqdO7muQdDJQ6Pr/OrjWLLLQT+Gdb/aOq
7Mv64E/2TgpYF2fwU2EDeRi6G+d5JMJNXsI6M5M1jSamZ+EXqYxawsszdp5ULmo90TF9mR/47hGD
UfXICTTnLu8tC/s54k/J3kOetcBmBxL02wkps7wHlkpw8xiqwIVL+T6CjEsJkFMja9hjocpkynmb
DU6ldgRQuh0dOZsjw34I0EEbmXkfTjyksszJMv+i8YqVE9+DW+jF1g/u2jPFbM6UZVu1iD8ufZOt
E/e9V9Tz74uIVHkXhMfKWMXKjfe15lXkvfLBZfc080jKqSv1M9b9OxwMVrfTmm2IwJhymrU9/1EK
jzy/SKfX5YDxXJAjxOPF8rB1mvsvIzszWUnMmAK70GZU2EVGKDgql8cxnYvsF+WfGf62epnsblWd
v72rKAE+aH0scTeGkm36QJ1hA/oXg8U6+xL06VjIuz69XXzAxLDmbkJwItaekeC2qyBC+4Q/3pko
vLNgrrIgwrDz3iB5AOelD9KvkBXiZoxv79gn1xCQ15ucC06tp8bWoB1zkSH5bJNUucNj79mAICDO
wlatXRuXkTcnz5X5YtwjhrnqSfiC3f56KMJDXbt756Gy8S0UsLestsa+dU/lZD2RZQ3qOxbNqmiH
nTlUX4OqMVep4R9aN+X9vlaG8owUchdN3asVMOQUCceNeR4pqV7E2h8RLjyrqs2gEzr7yg8/bpVZ
omLrDjA/YNWT4mLsPsk2dTC3KiK4bjC23WCeSxT2cvNl2S2FWreqr7FBTNKQzffkmq2dPH+mPcGd
h/WVKKXNaVvAQmvZEKOv2ci5gh3mt7QdD0CED/2kHzUnPGd4kZvbhDsUs/CSBaociriZYTrOsyQv
q1wW1lR7fyjW0zJ18OhlcuDSZ753xtcHuWxcHISbeauMwoDBQfWssCspsxd9ylZhsu9j/OAkeSWP
th6JLDgxPUtxamKTjbCBxGF6wx1inYjDtxlU3zTa9JG8dvrgZFgGlnWS8udg+2lnfHJ7kzl0amxI
5SjNoy5GvqIhJqzvbTvdpVgkstv8Dma+csNzSuYw8q/n3m6O8qqEhrkNZpiWPa4Bix4BrWJnKjxc
2k/YSYuRGZRNjxxiAaLkooswayPbhRKl8Hg7NY0od4NcFwKIh6dmiK8xgYbIGO/r0bs0qMsgh3XL
orYwJ82uGlsc6QXkDRBTdGi0+qJ164UU8dz8kvvGu3wfgxMzadMXLLJuoJlFuyTPYjQqZI0znPCw
Z7LthqO0jcboKhSg202r2QGEr1ql7ts22ciCW3p2+U8Whtc5OWlyf31vuofeslV1zr14NLfS2UpX
WYTfewtdqxnUR3UKMFMzsQmd7uTbympz5HkI9KpkZRXhT1O+EhYLa6KOdwkkio6rz3NO98LLVePp
tuA2f8ibBhb1IS0gYSjrupe83sy+CMgpxUr6VqmkN8rCgJiZ8JG8775i8nwfky3bzMGpGtLniX2Y
xlkYtLTbMhg4e3KNNVwojO8DQ7WUCVnrS28tp86tTEGhuZ0LJWwfWZNIUZb/KNWyhj+uIYRQKJ4R
JUNWkU4DvSKsYWtSxis0h7Bi3IU0Q+RUX6XWyg2UnkNwWs9QPjVWDOuSM9/m6CwzmpO2Nc8VhOIo
ZzTEJgshfPlFAWclvuAkuUOBOhBGVqEjR3OfJcGmpgefNJs5LjspJuG/4fQejpy+zHbjzPdkwpAH
liMW7O4stcmosJPIna+e4lGQ6TxlNJoqNrdMdPJxSItfJVxiWUrJ77AN0LfJ5Y4HUYx/BxQMYkRq
78PzmVgC4xwxA1kVH1d+WjhVuIehZee2EwnYrPTR+I1OIp2t2tBwUf5hUN4rk7rG2kwJk40q7Sox
RKyUOf65pzKMjTR1t8G3t7SHvI33t9ZXttJhUx6L+u32SPMUGhP+FSJWkTDtRjHP8vVv2+dE1TZp
i9WBdoU9myxlCmqph1JCb3+b8DuigB81aC+kzYDV0Vp30oqFFd4dekCUNvVRWhxp6gT1Bk6FCu68
oOi46kV1nzOK2vGTWynrGZ69pn2Xw0RqYtEWDHlwyEKuzjTTUpr5XWYZT03SE67Mczkke8dPaPKH
Q+zcjUSSyG2TCg5yuB/6bqOOyUfQ6+d4YqoUd/kbwUG2d1Y2PunNMqWrwVBqQ+zuW6YQYeSDVAUc
7Bl8Cb2Ew2/7zsXDGF6ePnkKg96GaJhvB+gMcl7KuGHlYbmcmJgLnUeKblZGqIK3Kk1yhMbRR3Nq
vGQvv8yWSy0Pv8dNzJThDtsXTEHM8SGKy29BMN4F7iHL/YdoNu6klIOFY9I83c+zdMqF/iU89CWR
PJRBZNYIfZsn2c/f7iwFqapxs8kb7dTo0x3VmOA45TM2dkWNCLdU+2VaJffNTg3cezi8Tml+Y1R8
TjN82pX4QU4JiU2pbO3ErPEu3ABhXcipJl3EwPWtk/R6431FTLXDK2nvx6AoX4MGlEEagraGVSFt
uaN5X2ygXMFgcCDaqLm4VNBljwqcDeZluYcl1JHeylZd1y0FzogZJuWlHLDZtsZmeyMqZRjPjpZ2
lidLvqg0/CO0GJmmpIJ2HsdKyYVthJRWB7SZqPBxQnzBjuO119lAAw6VGu+pb74LYUuWWgqrew8H
G0Pen6T3Ly2OyaVbIlkgkMEMjrmO1YJqNBCBljLHk73nkPdiWOgT1BwD3eEuLiFa1+Oz0VoH3Y1f
gngnLf/trUCDbW7qNnwkAXPhhx0tujtuxaVkntVbf5WoBA5EmEzy+DiNDReE8VoaKhHZgykfixbh
BDu4oN5jQrQj9eZZxhVp6oq1ErOfcPmx2mBYUpRrbuKcLf98Q754daTC6bRjEK1nLbiLNf/SuDyd
+Oy2Rvc4xAepSjfimycHR+DexdkbWagXlG9XnzZa6NiF91WPvvpt/AngeoESdLnVMbhiE5lMmul/
EY6ZlA3hjzWUWylugzWsgpa+FP/9hr7RydtXaX4TL9qR5L2oTSySlPL274rSe2tIy11EtDn4SWw6
H79QS8HCMaIFzvsVxGRRgf1wOpWIq4SRz8CLq+0egibaqNHXXjj8PLw4KyWrBkm9wVG+TivIUjaG
Gni/QZtJt+HUgh1X8Kuix4hAUks9eBqcgtYO7hr3zW7HY+Nvm4NhR++CwhhwK2GSQC7Qkb1YCFAC
AmItK6NEI1gfR+1VtxlRGlrpdtRWvW4f/Y6SX5vpR63zME5icCqTgg7BROpIqr9MKtCImrBqGqgZ
Jm4YZPQ8jV7/fTCMfVpdZNZLhBmqtsJt46ULcsVdDGSkCuMF/8b3ljQKZqWWsnij4tyoS4mW4GHe
P3sWK4DUnjoJ9V7rmdHw1rqfUk052z+rrByOcV6+SzNRIRcGHXJ4bnktShw/klh/p7u1s+JLg1XQ
sTHGAbIuMALjamRaewF8pFIonrWHOsv61lE+0qR4cLQRCLHAZXTCBIYXVQaFUEjBeM+hk1PR5tEV
6RN+zK2egXOWFoybla8o9yU7xYXrUUQ0y3jum+XjpPdoo2ysLSKlWJqIHbcZmBkG+3m/Aza11w4P
cpTPJwKYVkPHOBgjK3TDWwograoHqW188Gz+zmoOr0J4Em6b65Fck6BPbIhDhgF6nVT3UVPxEAse
DF89kw80abh8yPCSyJgeawSrNtm+b04dQDGVXgYSQIGxNa5hUp2JjltoYbYTApE0VjICM8jRWQt7
hbg49ohWXiDgWyhPU+G9CjfalGdLLiMBIZuiWXa1+WYSpLOTv4G37YP4zzejJ7nOJyZ+tt0vCO5O
hZ4uSwShdr32i35TYYElAJcFtO124yqrEiQgjf2IB/5Cib57sB4aDHlTz/90IFSOvWkueltvl8OU
XIeINK+6PsFdfdUNioKWfrB55/EVmCVhAC8tnuHCbrxVntrdMo79d7q2ejnjNBXoNbGeW40wjkNL
6hAZz1vDRfEW1gcvbF+F411oFl5qvJtsxddpHJ+kJWT1xjXHfn605l1AABkorpwwDmQ1gk2MmE9w
6+nkjJQzVx6lgEi8nV9piwKGHwEjOFyFdrSs6vnot9XOVJqz9II4tJY7LXW+GkX21DLBoMJigCXN
r+k7VFWbufmYuYZjj+IFUDQwngb3ja0o2kiYn7l9QVe6MCILyrViLpXY3kF9JlvOUe8M/5sMBIjT
r04a3wD6UKPe3Kq91Dzp+BIUmVKU57p7dcCpS6msQ+SAQDQRrrrslaUOzzPPEPIeUrk9No1+8LVm
1SOdtFBiyFN4Fbzjxvvs0/tqL0UvgO0rmwGhXApQU6p0oMIilbrLvvkqeLbUYmnGszS61kQiaCCW
ckZK9zYVBSL3T1ZqvWOTc9i+Bp12rRR/2Ep/diPfD061wSEaaNm8vwE20k3KDKMErDgGLnmA7rPr
+fgCdggGJOe2Y+X7ZnTJoGvAKrz5SYdMxMcxa4dELHpYICcSNY5eFswbUqjPCZ9d+LTuDKVPxZBH
vlXmkabg9cNpiJDn9minltRJohDmxn8TNN9u9KNDo6fCOyZ5b7ZO0LjZqUfXMqMQsbp4t5XgaGgH
aaEVasKmgwhy2yjMlSz3uQM0X2Je0FohTIDZdFdOUfeY+vzW3nrNuIfAvQkgRUtVbai4HjoGfLdv
s5yP6U7pq0QhOYJmMbEMfKAb8mJAQGw/UsW/BTIJoVcLHX6IEU0JvB/5sBvi+qs2thsBtwRLMDus
6+pxJ9ClEATxmlrhnb83cSAIjeIig2lCpdFFF2FysMRzsWkDMAB6KOHwjlF77xv+tnTWXu6ca9i/
bef+6Md+o5bbMSmobDq5WRpbzjA6eYW3wiTrEW0CqJtfPhqdsbtN8vzL1PQXCk5UXd8eyto8oK5b
yDxI5OApRpU45yvO5RaooXzAe9FZVB3AlNIWeHdNxGwkptUuXAsHNi3A7smbzXX7vdJQMlop+mvT
GR4jH5sFS3VPlR2BY2XtQxc70F+wfRqS0HwggineG10Dbd0GM6TwJVUCWI7Hhe8bbA08Vgtsmzdu
ciBLTwvtDKOaIXx3LO3easPhTk/MeVXpWBRC/VpaiRFu2rR5TCv9pEf5KbADG+Ww+c1Nk+/a1MFt
h0fltoa+iaHb8kzP2NuN9ybPb+4Rl0nYLotRyH+6jl8/qyt8dgZrR0TABrr662TX3iIk9ho1HD/H
UgtIBxH59bbb6HCkXIzTR+0X0XlyGR65SS8+imJpX2Xp0tREa+LwrdBFEruknAt8PBYiQtHVcV/H
00kapxuj+TaU+Sm5iYIHxwHH2jjXi9Krzi4ySFYANGQg8YyzueIkK2HY32DWNMsfHdc7jPhh4m3k
FmSCFkshRPu19Cp9dLBydSt7TKkeDAIf6jhkC+cBWsF90iEAosBgw0OvYVNFgA9uvDqsC6aFeE/J
K4IlYMlJXSywt8EBXzGfLQyFYPkyJBNCl+psZSiLU8Nk2wDaqSFIEC9G5amHyjpF6FdU0vXc0Nvq
SfaqlDQ8uSIdVMaiqHjMctgcesPR0DF4SOcYk922gDjwgY/HhwMkZGDE3+HRK3tH4fDLgi1Us6v0
KzeEWO358clo0C2GYDXyl4/ZsVTzlxyUPWI3uZC/5/bH5Icq/MzmDKaHFFmpxVMqiEWMAV/ZwGl5
6vvolGv+xs/0zZdqSj9RxhMj2e7VzroktkxSJr0LgWyV8zhZVHsZXXBOoJ+Y3OfcS5Il09BRg+S/
zIcoXfou7qVd5l6G8oWHcmdkPUit24SLBvk4ERJrrTUfLHE7i/CrHwJoRvqs7/W4wo8eCGtyzlEw
vkpTL3CYiIzEnosyu1BwoccdvMSb3yKe7ctAJqoUHs0f0M+NJ+l4FY8ZgSeoFmba/1J75Rbk9Xfw
usc2oCBR2GLuZws24cr8H7LmqTL1TgsB9ZuwOsXkGsozY4ieQPLthpxnOLhE/auqyMrxM1BV1vh0
Y3LkYT4IFh9/z3OfToG2ykQGRaMp6Jc8bYOl3quUcoHjOb9hzRxyBrdYKV5I6tnkWLigEFE2cCyM
hUFU6Y3Z9n9WDypG4aRb/YG+t3pv3//rE4QTitF79vk//70suryd/uuuyN+D8D3/oyr095/+3a/F
IuCEsHETkxVVZJC/C0OdfxiGifOKbZoGsK9orf6lCzVxY8aJG+0kWjcbHum/dKEALBbh5a4FjRUy
8H+iCzWNP9FicWoxVGzLDRik4Ag/MVaDKWSfzXGyzIjpSNJPZaa5dQswLh9bDnUuV7WfvSWioraC
S0A6JIygY5pH6aKcYovxDrN7xf5ij0BrdlXtiohywEs4I9WuGaTIxLx6GEkOHyV67l6E3QkK78xD
6m229lMn4m9YIQBZ6MEt8oVI0vzMCudl6ElryZzQXGPdsVJCxOSayMoLEZhn3lvSttWqCzDm6mJ/
UU02PbqFONLUCYZBW58IQcqJK3M941KJkL0XSfss4nZTZO6OCN5Hkb4raOC1qKCltD6syiLNmp0d
josehAYYSIwx6gKuNJJJo/oa+vkNRII7AxcxKCHU+52LabpbH9wGiJQ+XY8+C4OrNCG70flhJcIG
hdyTNHZB5LxtEFXkNus48VUePOSJGSNrhnCtFsE3mOpXc+ybY9SN6AALC8bi4AHqchjWGrOfA012
N/rRThezhgxa18Z07CMeTfjgNhbYdlZinZmsQjNA8agYpyll5OTTbIhRSpYkHRrE65LePc+EEpBv
NLTJExHT17igGTGmBv1Hl/lY2LDeL/EB9AKXfBLbX3mZ9u7iirP1OkhjZq+wDfPeQgDCZRpF07JG
MzQYOJpQ5DZYJqPoQpQTGkN3tHOJj0R237XlKncBLs24eUvUARyAUC8XvvLC8KI3u1dfnKUx0sKV
PuxAmMioZTNnC1V8oRYhocW+0OC4LkHreKt6ds1lPYdfKzggqp5Ou7lKN0E6fETRo1n3xmZWmHsc
E6+GPunGndFAYeM/5+gRdlWhHu3Q0XDQC6tHo45G8smv4YxzkO/bmzrOH+wUnh4U1k/Eg4tiSJmf
krKlBWEJM2awCauUzb9fo1u0uB3a9E3pobZKgAfpxcPSsFEGueyDsi0feNW37pGE3bsUdu7CpckM
4nw/G9UWL4qvqPGWUzx2+8KEM9tFIryCMmo+ka9qmd10R/N4iIYrDmtb5NznPubF1Wo6VB1/V8NP
juFd4OO3q2EIw+L/i+3lT5O3D2dmgS6bRbyVojWFZpDZ1hfH8+ldknTfudyYKun2cdWuEyf80VbE
3lmx+V3XarZkaFgWZqH2RMt5H4NlPlcNR67Tu19LDSJsECMdfAMPYTbIvXeMWF8CoxuXtuvv/QyZ
MTScfVwYz3YbGAS5jBfV1R89Imf8LGY1EN9FRfAxeSQHuoNHFBRwuUpIcKUN1aZJcZBAlbqZ3ZA5
389Ntlok+Vi59TJqcYJz8aZ3kGuNSfrgh+W1UAYIUQHtZmbZwOVCdnSiT6wrZXOBoQvmD0lYnMNZ
8n8wDNykI42c1/tEU6vW11pvXlqv2NTQTrC6Nf1VlkV8hzA7zEGkr+eONXbgmcp2cuM94HN5qlvC
eJUyA9rsgjdHI67OnNbUcFZJuns0gyBia4crqV4vfzQ4TZCCdmhGrBmssdz1in3sEsx0rGY6hwB4
UTwYRx+sV3PDDE3nKbHAUscCLYtSNi9mASeYphrXnoyhzLeas9UMP1TfcbeRYnzPpv7dnJxdOej7
vFEeWnyuXfU90XgdTf4x1tZYKd+ZNamLgFA6HsQgZLiaIk9N8bZto4U+GavAx1iGxT77m7gn15fa
0OdE56XJxTcIEzLCmNhiEB47sF7MFt8t08aQpFmF9beOWYa13GLWtWNlp81Gjwzcs3HiWDt6qN2r
sqKaWQRM8K24yGGyawzPuR8Bp4BEcMagL4pPRYEHMma2vYdHNBbnLh2SfDxntPdlYk1cJMwMBmKP
FvOIhbOVwheeBcJSu/ktKrpt5JvMMkjliEsfPjUMJj2yt9amApO6KOMRnywiyjAZdFIz3SaJySIP
ycWqoQO3alhqTsV4aQIdxnhK9XH4SWy9D6+12xgGrk2NT+SbyxhfiSuH1/CvUiywh1rPd5y8rAIZ
AV2fXFVXGfXfVBH/Z1srE8c6upy/tdp4uF7f0+mPbdU/f/L3pop+Ckm9bXnYFkgX9HtT5f5DRfZF
QIsKjVM3mez/1VUZ/zBxLORHEUcS8mig+vjfrkr/B5O1ZTqYd1hsrEzzP+mqMNT7WcqBKAdgRCNo
A5aH/bPYqNX8tjTaMsYpZobsPQC0OvrXJkywyh7QvebRao5Ua8XJz36BQ1gpiIeyzCsuczulV6J9
kbi0DuFzO9N2hB3+7EYc71Nyfw1tOPr/j7szW44bybLtFyENk2N4jXlgBEOcxRcYRYmYZ8DhwNf3
cuWt6szqNqtbr/1QpkqRIiMCgPvxc/Zem/S/lefUzrYsExpfNWtB7QUx2eU1vk5/aI696f7EblCt
TSmmXYxWJuxbBH/xIQ/n/uxOtTxwXG/pid0NAWfl57J3gm1j9GJrLRGTXzMvEcLl3+oQPUDYhAKZ
D9iikMOTL7ph2yzJ2Wksdn3RjDuISF/gLuojyMczUifGBI3gXEO25W9wzWiEUKFAHLv0MNLByLYE
qNExYNLwGKj6R91c5yHlBOOKdwbF3U4UHUhyDBzMXx8Wo06ey8ral7MmBkb505SYDuA24pHoqMFP
Yuv1oY/1DYWPHetzs2fIbahq9xxiQnDDGh20aT30hMDIGQ8sa4RFelReLgxIHfvZx7zgVukBJs+D
UCRFNhJlYtO0xiGS/qH0cHFE1KYoNVD8CKH8YzlbhFwncAen2KqRoiMyRW5OhyFqr25kHVA99Hg5
sA/EWZluO4PPuo99poSsaXbU42+v4TwMjIyXcY+D0tzY1KJzt7zItI6upq2o0kRwwjGzTRssV691
lxA7TWHgWNnJNByCddjkNxVir7XR2uidfHohUUgJTxG7poGqGU81S1f1Le7RktEO+kn+ImD5p8ID
SSgs6AIhwvOUIZuK+9dWT/UA/CGLXamd2zCuQa4/r5VlNzsRR+9Dlf6SMe6YOlfNqlb1i2HUj3AX
4OdTpsKzWC68wxEwRHFkSs0an22nnliLhOSDpHeyY+nMj9mcFhfFYMekCF4v7F8mMGKOyeeZ12uN
M37iXDjrxXNIFsmK5TwPDqzFDIZvTcr14qgdJ5T7AZ5AboF8h3ewasx+P9a72OiACWbXiGfoAg0L
ebgTPDgzE6rB5KyDEXRcLsgn2Tgs4DQDmiicO90vuPyRHa07uHyw/sAKNw7KKJlhGlnmx6L3hlNR
BPfVlOxULu8aN+ohTQdX9Jg2MnFz4zmF3HsGL3TkIOAX5bWoxvy1NMKcSvFHymAJp7v4USVRti4H
l/Z2ryDx1PK0tOKR62FchhTXuaNHY7GTsvsGWPim5KtRWDvyJZIYuKZ5Xbr9k7KI7WWEQOwvQHKV
kRyHvmaajHZjcfvSWSwISg/DL05GyxpZlXmpXZ3aapv3mBi8daHUTCay462zxHwcjAJKI8feXvgB
MkZ5QeBAe7YmuXmGPLBxx6rYJgNtW9825cnHsAeILUpPPngtp8u+V1EaMt7KgpVBEh+fZW+d/ECL
omjKjd+rtlHnpnIpOkQKQg72l8NLDfNsbUUhPiU7yTa1pEEcD+6pFvlwrGY6hwlhneClISRI4Ftr
P0CTHyWcnNRr1HIsGFAtldVM/GK9aUos70bgPC6+f6AVTnOPXCgyHRs+yral82QW58owr5hvwPcH
0NUWihpGm+7OUypBLFw2Z+7OM+ID8Bt2Ee8rseuBkm17JY6ZomleNPMqmFkIOAFcMq+M7kSz/BSp
fB9iAthDVFJpPr9hQxuh03UfU0ydkXjEB3Qe4REj9hzh+cnakyXqub6V4JVNDqBVqRBNAG6rI+fM
4D4ZWTYCEMJmj+6zTlCUzS61PhPSnuEd2QLFuSQh+rDI+sWR4SEuwwvj9+dm8u6jaFnD2XylcsvL
+mSAT5aRg8mLenlVzCNe8oYWZLKLA8KqJ//DCRuEd4Zt7CYSHCc+Yc9Inl0FhCMjTjquGFThDlLB
45RmKCMzmM+lcT/XKJ6xcXUrM2Ma1UEGXvmYcCznrWrV7yrwfraId3BsFprCKq657+6qMfR005bE
QwZ46MP15YECG6bUf8ME0/On67C2D7bxWIn+dZlKPIbBcuLhBCTikrHhQ0vrOo7Jpu8eDFeR7Fe1
Lrqi6oLlnAk1p3hhmJtWpCzPHqMXn2RcYpjWbTJ8dRNUpsKLLl6CKY7SmCSFHAuG5/TEmPmznk1U
7aZsqlc6Dk1D7NDce6+BDOcV4Q50+MN7wBL7onS/KXlJMSdUmiQYJrPOiz5Flv3e5ZDIGaq8lt2Z
4pp2umCOJdqZhFZhgM6Wr9mYoESW9Qe5FweBu4C8iW7dxhZhhDFZIG3CEG+JZm1Ost+xYLCZzASf
pP3amGkZG72H4ALb3jyVH7K8VbCfNwNkGvCnoOHH5ViGHEPphe6xnBSIh+2TLNWwxQf2gPr8+xgR
njKl6XhuBEsbcSvP4xRsRxVgImwRIinnUIzNExmYwwm05a/GLrut9Fsa79Na8YSdUSAVO1M6X6nb
WGj6OZMNvnw01D2g1wbBBzWBDbNfnl2O/bu5RDAXfbcrv9t7JQ7IJq57GOwrYb23NLA3XDjT8R/S
UCQnCsFk5xWzj2XR3niZq0G86g7W8do3eiQtz8xKH8RsMuKnX0pcQxEggCC66h0mGzEkhvrEIo38
MPgT7vR/uP4GQPX/UX8/1P1nXbLO/70E//2P/18J7v8RBLQ1EUcJTPri95f+mZ+IHZ2vgbYgwRBQ
Nb3U/25s8t1gqj2AeJDodLvxHyW484eN/N706W9hgxbw1P4D4J1uW/4NyRDgwofyEPCr3ND7Tan+
i0XdyEdGfR7CEacWB6rB7RTKmxZ7m2O/+8sndPvzh/41gZAP8F9+lYP3wKNjYQbAPHRA5V/pD8vi
JnNslsXawY9XIpLWe/JIgrujQDrny78x3/9v3HVLeLovjA+HN/gv3vQgYeWrkowOgBuhCiP1ver/
jEWuJbpKLH+euqlwuZXzcu688N/+/v8ZJhdSUv55wIGiBTbl7++4S0jpkZiLUOVMSGLAwZiJt2tk
dWVVZJUysR4ai3O/pJa7ajPvTbp3DFfYhDq6nfQ0KM5NClByf2/IvnKdN/cU1k/IiGLZIoVgq3En
OhtzlbOPsQuRqpuENGqyCptojozClZjevXQ3J/je3QmDGAeijCVntaAFDuzmRK8EY/prRPxNnZm4
wjh24ftM619Eb9+kyeSHxEqqNDV8WIVzpgRgnKYqzBXSso4pbtG4zastCngEHX7yNKuoP4SR2ppi
/pUbIQSd4TUYw0vTi0+TYHMdNa0vha3gdAoks7SgXHya7G6rClg4LuoMPLLk/aY9Ydzpia7RHlNn
4U1IQSRN02hFZvTJWUzoz9GqCdQ5mcyXIhMH/XWSwCq6KJkqUIwQ6eRnJ8izu85HYMeWlDakg7dq
z9H5UFfjZmimfTuKQyOmW4MQyX/OnPzUm/PDmOcnnbk9kJ1dyWGrh02d0aN4I1eb9HJrIt5b8f/J
oVddcXIzyDxwlSuAAvp767ngWnJkiD+XRO0Hwz0gYr22Bm8JN6wgZ5wG0G4Wuu908shqM1AwBuRC
6QRwhiukheCPN28LH5s1dOSK42nFwr63vZ4kRNpyvvdGNCXiQ2Resc1NRa8uCs11GI2fNPBOZWbe
wBg9pOiNpLEuvH2TYTfmV7F7BCjm9E/JG17YgEYUE8SwsqPpZW5w2/XqyVbTS+sAVzd5bXDnmFCH
TUvXZ8As1+2IibvZZL3jY94ljYQMgCw6nh6spjjxpi0HTZ2F/N7c6AvuTDTzQbGbmfrMxpLYNzY6
PuJWcRLgBtBJ6TriXl8ctyFQ3HTpDcm74SwGxD8pby8hXNtiKg8g3Sf6vCBDvYjJVufPFBsapxN/
Fzf5EyYv0fe7wbnphc2qh505Iz/hz6ZQ4Gj7HUGfm7bPTqBp94n+cJim60/db5eXrFpe9K+0rXlr
51xGFDrjNc/khiUZICZVZwHgu73qf+AQFKVj+ZaDBS7YF8FOjsvZJGIdl9/bFHI78N5bfKud7DlW
Zx/6vXXqR+VxmYhU11n3sUgOcXOn3JdwSTbcIEcdN6joApTtQQ17egAnJGcXXI8dXcJJ8oIT/E5w
7xkE71oyqL2yfYhJUot6jndMpdbBMu+1g7qw8bSaj82s9nSEYJlyk9rLTV+JNOPTxhFZhOKQTdNT
wVipCovfIsdMOgeOPlumFvu44f7jFhBNeInH3Fi7bo5aXWbfg8jDyk4qY1agnXRsEpBGopC68l3z
vRMDj6zXgp3o3JAEPmU8R0odAc6dWWeOTlC/TZgdAXGPlyGwXm2dwBRO4TOM8+dIZzMN0iMKadjj
9qdzTAdcEuM0Euc05JDI1Zuay19hG9ZH0K3f5rS9s7nqYSaPQuafhWzvlKl1t358oadJpImOu7JR
rYGiiPZeqgHBRGJ1ZGOJdH7vl+jXQgAbvACmSIRtocaTm9Ea1tZy1GuFytyDWbFUFuUlNYaDZ+EM
Uw+iu43duNGx8not6KhLlROuw7bf6fuoxihjdnyNRZtJ/yZG0TyECSQH+ZSJd7q223n8Xpc/3CJ8
04tNY0eUePMdJ9JTbY4bi5tX78rL0G8FT3hZmp9lgloFNVNV44kkwJft4qafcpoNL/p79bUbqSFx
ul5HwrrJ196XpN5ZklXBbklhIuWOu1MvJ2nAQRI/TOenF31Pkx9B6BpnBh59GD6HPuMhWfKLXix4
BK5hQCx4yXnfXHfkgU8Fi3DU761h2trie5oGL0Eo7/Leg5Lw6aDQQBl4nuZuI1JxUKAttoGcL3VL
/HEqy3eDdp3hYLBrOAMTyohMm7L2p19cfNXSZgvx9rR6icUaH4iNFl0FWNdWsedeY/h+xK8D5Seg
MRFiHbn5kR48eRW2g+8q/Ext45hSX6QUYquhhAKNB/SQOfYmu7p4gjR8QNrmmoMlQJD02KdXveG4
6bJnsLammXCOBaSeXmRbvUzpd+xm1rcCXYEzTi/azT60p8AaL44f/fpti2/0JrmY7Clzs0sILpxY
KQf2Kku024z9a+6Jm0NDoK+ubQ27HFWJTU6a6f0YzOSSD06yMqR71Z+hftqjnn9b/vL7HIstE9Jp
+v3i9GvRQiG9QbT1dO4NDp7Z6yyXFeg0WvxcN56ImT97SBWS6x1C6kgMFkVHlwhy09QZnR9MJZNO
aUu+iBrdzST7FNV9Fqmzvtt1saSXe/eYI9yqXSZFQfTxW1UaOAdllB80IrdDmJNxIGn5UZqwVTMr
6q3whqzipmRyCGX4lASiRI9X3Abc1qBcfyKiZ0xlDD8ncq7cCT6gQ4FSW8Wla/tNiXieVpkbcPxH
J1O4JE8TZuJWzg/bYMeTg8iZTrBgla077oNenEO7+hoik72667J1WkowDV7u0WEBNOlkyVthpme1
kDtaak/8p8i7LfDhlS4ULGpeHTzIr2Dl34cLuxefM3fLXj8wuirQ5YVeU/X/kCyscAitUy6nm46I
8I+egeT9plflbIZPzjRDlwVx/gl87BCNzr6LinCbiSU6RQ6r3VBdzSy65kG1HgMrODVp/FypoFl5
eeBwn7iwZGpKRTUyvVcLVknyQ6rCho2eSWgeSH1Mr8HJxEl2hA6xNjn90q2FXcJAaiKLwGek7bIE
TQlbmk93rlY3iBNXLTxyq/zgCuNRJOi3Yyt8XooadxRCqcrbhtPQPTe996EgfaxURU8g87NfS4mO
tB6+O2l21sudB80FjPImqNS58rodFKybmsy7IghOUX3v2KdwHv2dLFNGumNrbfwuumtH51dtooiP
+hB7Yju+IFwceUiNQ17xILge48rA/dUXCJAlrEvRB/tK5g/DGJnYopnCZvBQkFRtHJIZj1XW0dYe
eJJ2tY2OrVoUs0oUdzbmdUqLsaPMSYON0Zi70YD9L9p2QkmAtm1M2o3AUu6UE4j5Ri88Q2qglHb4
HcEoD5mINm0e042bS+vU0Yp3g3hYRz0hWlXZ4RcaDUJTQSqX0ygvOWmkyzw8JDVjTP0hQ5DnxqyA
3U8P1Tw+FGN2yoNZz9BZ8+QqDMGqiOXWJuZNL9253+2gvjIG9c6koR1nIY7RSN8nEmezo+zmA+Jl
6zSVuNvXRfTeB+PrWIeH1HIe0fWd3dQkkTgimydxdDCd7+drV6N+TA39MQzxQEyl9rnD2Q80GihL
sPqPGheELhKB9DxdmV8mgJTnkTHhCGDIhzSkNHJIapCTDG9Mj2Jef8+uAp/I1qCisBl/VGl5Bl1q
IQyGsdMzUBg13siFcyQ08Ajn4aqsaIk7ibdSU7qRLi1Kmnc/TfSYmgtAIFIHQslo6AwnUY1AXuom
NKSlQSOXQg1fmhBfKoq4lYTLNMNnmp0YTYdGNol24G6ZEAVonJPpGm9mhcfZDDEi4RKy09LF8lHg
cm0/p9D79DQcapZgosCaXFwNjrIgSDWQpHqNlBphS3UaMjXHQcymwQ0i89fAzGJiMXkzvjX0FxiK
wxrjDxe5QNGdeUyw0dev3Ab9ZstKgAWYu0W9T0NoH6Q03yKDWyIf0AzAP3w2HY3JgpdVZFrvkiuC
8OSM6Bhd29AQRujIxdlJNKfbJX1pAzHfpRC4PbYmSK4eh8dw/Ik4CQ4utqS1JZZvwYTzPvNICi2s
c5pQS8R0HPNyaq4JSun7Lu5wpgQsnS6b/W4SDv7kkYoyjB8RIH11kgALow3ulvDS5tx1LaHoTpSc
Irlsi4GfhQv/vaSNtU18ckp9ZDJ9ZXZ3sT0cgG1WRzF2D4lpocMmD2hj5yNKXnROppby1b6NscMW
D0kWbUjreeGKkUwRjveJ/Ah9UjRFsBJ9sQ+Uae2Dpn5CRewi3cw3MvYuI+cKXJ7DJZP5fZCG66Ia
7lFmG6xT6T0AyC9M8I9RgQYbJe03FZc/nMhd+zb+fnIPk4iEDbeDfkyAT+Gr7zCCl2PmYCOiVOlK
0Zwb2GkbYEn3MuUAnuUk3gjzXjQDecumlptg9l9DS7/2ThnC2EjWmZ8wBoLBMBDGuu3d+YvkUTi4
kdVt0LSNh6gMoJZSRjhZdVomEvXUczQ5p3ypPAw/3QeL28YJJb1Xm6O8UcBp4wIyQrNQwRMGv2ry
n+gtktWwsGl1C7Ir0uHBTeCbp7lyXyZynct8PzjYgXWQiB+dW1zw1N5aQ7403SZpCG/yXoloj+1G
J4TPz0PtfC/tTVR+G93klThKuUmmDIAKYI5iJN9+KiMWusxEEWbUWFOix8aXa4xyKPlZJFu7fzRz
HTg4kh2WxBaNgYZnmliaGy2RbGMVG8evz0PwGKrsURiKTf/kznnCOLb77D3zWrjXtMf20ZnfncT9
ZXdqW7V+zVl2Z3ficXKng+0iCx+9uFp9MEX5dGc1E7Qi7t0SqZRb0SDORxyMEZgKOs3I+ZND1ooT
4pPt7O9mr2QxtnKIbnS9O2Mkm8oHgJciJlYujkcUyjbHT5LKzbrxseHVsIWGBheYXz/WTYF9u1nF
1g+nc3mg6ocyK78qhNv7hbKunuOFKPcKhZNUb114h35Ifa8MdBjEAPfrpvou/GLL1PaSJrG6mzLy
S6zffiWJPNVPBRIal3x04H2TQKlE/fInEvX/bAMWFahr6n7ov5VAPKVN86v76P6mgvjnP/9nE9bx
Md9oaiTSzQBZ6F90EC7dVN2f9TyBQMKkQ/qPJqzzhwWDAiQvQkHx55f+0YS1/7BNOwzAowI0/P2l
/6AJG/5G0v6tDfu7ySsC+7e8NNDv/K+9Ubh3HFUBRqynLsGENtY/uUm/oSLMAULaT2Qj8UCl6bEJ
SiZa9gmkYrmaPfLKmcERqUWuXc9plT02idbZQshbkVXzRkk2QtU3HhGf49oZeFzRvqXEK3vE+TaR
f3SFWx8WVIrIG73XLkTrTqIWcwX8BpgPKObd6bnLBtZl+eJn0w/PNnneDmij1hnWsq2xMGeJajy0
XvDmoP3eKeG92ey+SNRiMjW/nLDdL1l57GCKPzREY1GyfestQHTMEL+Csh13xQYWEL0TfMDkx21F
TiLmrJBF2bRG19OCPEyrQcgtBQTSktUsnqJunLH6MMMyKKbVCMVd+VvR2D+7dngERjDdqcb8zhaN
dyyX6yy3gjtXtVt7zPaDSo+jSwAYSE+9uWY7T2dOcd5sxfhTcAQL0MkBFcxpSOKdG5P+nBOjjUCz
PmCrBgVm1JsANpm5QIiMmvw5Kim4q4XOQmK8k2WBu9QNdrNJ1CLukY0/VPZGGeIFKiRLZVix3Eka
tUkd3JcY7IM0vgt71qU02KmuuetbziKEhl3Lcjp3KfYS2+3PIN+3ttv1HD8XADDAzurFZDPKCrFJ
6qMbs3NmYfU+L+W8rrwIPhlJeksQwsdqKVaCtLmayB7WfWD8wqy6NZVfct55XKLvsATuuaKXwrLp
Y3pf+WLvqu5Vh528gb//lriJPKs6GNeLZJrIaBR3QYw4zKaxYZfJuMpnWTMM3bhhOm1N8rQBR/2s
IFX5FG5rRrUz5CCUcIRemf01TYwHe8aaZ7eK8fZc38GwDCEutZyyLQrVbuJuqEFdMhZ/EhXlbKqO
XLDrYtPEHVrrZ292xzm3iCxxk3A3Zpb7XF4sL7onWAX+A/ANIF5E9Qr3fsKWtS1GR2yX4RzrqCor
LLv7SoUDGlJYsp0ucvgwPWZu1I0UE2+xH2K0GMiXRkmgSqy9taJ6TbLl6pXeG6DEO3+CjEYuTKiF
gvDR2qqnoOgX5p9gXGu1cBrjC5c5dmxsRM1KhKVxephDKgMy97gEJjI63MKe8ihkp3eMoFp0wC5F
naWbBcG31M53XUwOWNHQ0bG6iTVhNozNEGBdooTrrkiOXMbvaGzyMr9mMz3cISxRpITbmcd9l7bd
0Qu7fm+0CBxMsk+QHkmtQfIQI/ValeQ26JOwr54DrVjKtXbJQP6IjxKQi7TG9WRiLVJJSUIfZJVC
YOWPMhVsHfspMY9VAGMEjRTPhzzwA/uzPxtQGRrYXHRGtbLKTfJqjcnsp7ALiJRzPoOUQ4kVLcQ9
j2Ywr9MlRaflwfa0kW7l9IQmy0+PKaKuUau7BmReDXKveKI9unj8fANmBIIwqjfOXFohNo9UbeG6
NWZMXC3OysS3X2dTAO8cvU3FYJPzzg+TQWekJ56C0SdcOlzwDEMVQ1HaO6twqR7c5kV64zVYUFgz
QvUzZqkzQ1VfT1fZTZJdpieuFqNXGgYUwSWO5A96l23MfLZNXe6TPu334XelJ7huSyNwPA96sjsy
4uUI2nBb3zfx/OjjXt55ibL2FmPhUM+HZz0pjqGx6slxq2fIKsL040TDSZndk6XnzBkDZ8ngWTKA
rvUkumUkHVfdeJZ6Sg2B4LvSY2s9v5bCOWV6op1Fg9zbNrCE0DwaDL1HPf32QflupvKGbuCDkxXD
/cG7w1pOjpLfr2n/0jBjkSfZ8N3U0/VOz9l9PXHv9OwdckC39hjHJ4zlI8bzuZ7TZ+nrYAUlzV8m
+KOe5eP5S1hRzj5D/l5P++EtvhdM/7UKoNZ6gLQEedv8amIKpXgoN6U9/4pn647d7+x0cALDCuW4
wV1lFdYWtfr70BPJDUTooNN2to0bHstx6G5+hNGWNEAkIOXNltMxduDx+ss9J850beQzKIqQBrnF
QhIt7o4ppFg5pTilQAnS1DhQyEHiGU7IeFBoeOXVL5kXIaFNk45TbX9qvXaP2sfeHiK7fXWc6SHI
OETjV/rk0LrvlgFeBttDwN0xQ26bXcHpiaZ4kl+J9TlNSmxoRR/Hwlx7UEm07ctogicfhwZeFxQJ
GRg1wMQYuYIxv+qvjZ7YZHkJ24owP1OsE1omeMqKggFFuEIcsq9t+ZAq7BWxYCSR3zk5ida4c/Vv
w7q0tyf52mUeGxEDUKYOMm32mdmteyTa1rJPW56RURC2IJgfgYUKaevPxU3/6IUPQqdCxQmTMP+p
quhy58OpbzuIFIJcItgYvHHAD4iuUPryCubGPmbXcKa85t1Ufb2PJ1yMvb+2q/J14oHkBrnzFCYN
sClLs9N8xsV0N+yYG+lB0ioQTXGoJYXqIMhCTeL6pudbft+sveHLs5mbOIy2NC8oYp2inVMUGK7Z
ixzO0frv9FtgJrHX+ShZ0Z9UED3p1zdXYt2hhclgq2heUAIsz16yd+Fz8Xx0QNgo99qluvT5FR3W
IcYcrl+ffisoPxmAaRPdQ5lXAI6aLdm7kB+6k27O20m7L6x6r3+PNr52CtNC1J28bVP3hwSxIWXl
Qb96TCcbl66hRyOaeCodUWVN9b6kE9BhKzX53foypaaNx6C5FU1x65x6L1IuXUDb3EyvY80Pr8v3
Je5PjTYZW8mjU9bY26/F4L/aRBtro63+/Yrw4rxp9nLiElfRVl+NIRxeNZTE8rK7MUKCBbdF1MOp
xKTjkO8zOfY2cjh5UWDQF8ccg36L/njGn3ybTJdiNWuKor6pg9RmesPNor+trPnw8FizgifcV0v/
DrVTa2v3+vYKWj63kNcCKECl1c6XxQ3l1toW9/pxCMbuZMA9bYKB3pr4/Yh4Qfdah6duKq4qnt4k
XPNOvPvqk4SLl9oVmzxHysj9qF+Bvj/1ZdN/h3kTo1GBGqu+NoOPZh5v78+8nqbVUvAwNP3JkvXN
znjLfXNbTL6tRTOLV2lg5mVn9q/ODszNyEQnlfE5jmk9G83ZztQP7MpMq5PapWhnY07j5SttJoBD
CwOFQTFxzpxg2IaNHRxcReiwGS6HaXzBjBRzGse6oDlm+RIwxM/smGvGrG4MvG+WcRTe4h0xLAK8
azeF8rtNRZ2NDTbdVjEUCTHRrbBHd2OqrGE+H5UM87WY1EPwFPXdIZjG5wo1986OS2/jcR5tFXnD
KVm0pfI2CaxoimBaWyGmEYGqqDH22H/22g8WDt73mv6xpUzgtxTnsZPPZNFQtMj0Oeictxoo0FaB
qkFgOn0ZEB0QYmNEaiM6z5X5UA6hdyKr5smx/V2DNGCT08vaZ4BBAbanKBolCijPPUVMoK75z4lQ
N8+At9JM49WenI+e6fLK6WeAtELSfoekT5jCjZetRZjAwSZQyp3XgfB02dwwOVkbrzvnrMvrEcjO
hEM4u1rZQutcH61liA4riAlOMle2Q5UXY+VlSiSi9ZC14Wqk+N/Sj3BXVuSmeyMFZBi5D0WbtgSZ
Q+jCwb4au6dgbs+GMM7J3HrbtMaUZZGih2LCfgvHcMCKZhCejtOIFQahwlAFWyDiaj1OBULxmB0I
7wqnmZp0rtAHkegU9WWq1F2doCjG85xdoMh+Usx0KyIaTyN117rEpbTNcoOljVh2ImpuoNPZc7N9
EiTboCEjp21npoU45KXNqLE2+00InwOfOzrWBEf7GuOVQlsbS9LGH6ZAoj3tEZrkztdUl3T8gaAw
mkDpKxGWIGvnRDatTDMjfnd+riyCCvG1aK88B640hqRUffVZxw9gGgHAAFNLaI17q6u+J1lvsMof
yDgSlxkop/LK4Ro40WcxC0kWI+MxcAz0tn4CcG+drRe1OFZmK9yytlc6faxfyEbvJdxu2QHyDeCC
xGo+1op23+++wf/l5ogTCORM/7Y58vox/Oq+6u7nX/VpNEf+/Of/bRIhk0GYpqWDVXHfIsz6p0IN
LwV/59hCeBYZQfg3/tEcsf9Ap46SK/BIZyJ19Z/6NOsP/fMdH8+JJzBT/ifyNPt/6NNQp9FgIYcm
oBWDz/fvjZGpn0Xc2ZGBxEm3fBEH/VjkPeSQz8Ce98UiDuO2sXAnpeMlJ7wyaps3bwIE15Dtlj0O
ybCZEf36prPX9FnNJpKWv2vzkBhhBoCUBZJs17981v+L0i38nfzz934O7SYREGrq2QTW/ms/ZzAj
aE6EfDE8oW5Et9HDOanZ9bvoR271Wz0ynEPmVTQXEu0uC3fT/GF31m1YsvvRudooVVoGs1oeo+Uj
Vg2VLmM9YJyof6ZZFJcGzdIIKhUWsZ4O+z2Tp7jf9sNn7M3nGCTKUpsv+jsJHTknGDlwaj11jnww
Js48XlhcUJsz/mZT5S+jmgpbz5GFkg+xKj6aHnmVb95MxlkSJRZ26zW8iY1W0GQW06y0OKVDwcgL
mQ655uTbH0C4QEHp7/X31EuPk4MTeTJuhIvk16VULJ60toFAHAzP7kFrV0rMlUwDFAJdLqKdfqNy
54wHc3rc8Jn/yCcUUoxdgxwZl19ecBtsZTSvHIRXc9BvZxshllutK3Gn/9NX5rnsmB/30xOQPhB8
qN4MCVgj/qZfcUboKQrmJ/2rm2q5aUmMBfMjiN86x7qlTMv1wFeLwTxfx7/ABs/wATXfkka8GbZC
7DQ+qdZ7U2n+kZb5hdV8Y8v6VTne26Tyh6xnuVb5RRn+1VzAuCwK+d50ZjIc+uJsAwJB4JTF074b
04vi5SfoKEoTXVk4Pvi4PWsEba0HC5ZPPcumJxn2u8UdKIjlk5ZqDLTYtIrut4hMym2cDftQckyc
5JNH3IKWd9mOedPfq1BytTRPlrBHAsCtN8wv+sqW8fhkleEVC8bBa9O19NS1tuez/gzDKDwVnHZ5
mVqflvNSazVcC0ZyZnEB203a5XIGQ3rB903kJOA/oJH6/u55Zdje3flRy4y0BEHV5llnOPgmaryB
YbjFYDRBfxjG96jV0cbJmz3N51rNT8qeb/mU05JYhW7yNXozQ1g0CPr2jAHU95QAZsEOlRrmrYzy
i749vRFeOPgWL7Vu+cC50Lh4HVdmNm9Nh4rCBD1G8LgTlh8At3A+iGut7BctSyhbH6dufK8VZaZi
cqG/WDbObmQc4Vc5opLxYc4iOCHoI+ycmjfZ4ey4aMlFygOmHzT94o05ekGH2ZboBi1+zu9R8CTm
z46beAlz6l4kfq188t3pQSsERw79fTO/zCg/hXR3RTtofQfom6K714uFVrQ5SB81hNZOrIlqR71i
JI2U96YfLi+cX7S0LYeuE5Op0ESo4zizb7ra/+bykuYMM10Jay36nmHOWfW995aZrAE2YJbYuunr
oz9CvL8HPzZuxvz7KQur4E0NyO97LGxjeK3K6WEEgKZvi9FBLmdNL64mRctZWLvUyu5LhfZDv6/A
/qHfrkPboSX/R0souiI9FREWOGSKSbWcHSS3sZ2eDC3tyWZsaHJbu9WzwZ9Gpt4GJa4VZ5KVZv7l
4bCzGsYqZh1wnsdbttBqjJoSmoe6YUoFCZeb2yRvrn06bVI3fSW25Ozx0LsoKyWvthjGp8xst//F
3Xk0NZKsa/iv3Lj7IsqbxT0LOYQENDS2e1OBUZf3vn79fVISfTA9PQYiDnG0mGEGUJWSrMwvv9cJ
+mcEd0lQPws8arqO4yInGXsl2d1ZgteS5kBKhb+g+jDjeGQEfVPSxjORWUnzVxoexGIquI348p2Q
3HWphssugQrFRPVDWTxT1wV8QvFLLf8T3kq1SDuSQqhtULj3X7NueJCc4QzN+Nqz9fPWcaZiffSQ
rqToiMVK3RjDYeHWlylG9w7zRfB7BI9VGzld6F77oIaXQ5nMeq27FH+O3oXaoXpHNu4HpXatoRoa
kYwPKStYZR/TIy+aIjjUGmUqu9R3dqF9jwtjI97fg9AlxTGGPQpuYySawELIkZYLcpCYnykEM7Hy
bNmSjbwWpE5BWYVFs6y2ZFtBMJUU+JJMFDFxBJ1I/FZW7uhTgl4oGL5iWxIkJsSdt5UT3NH3XDU2
TekBF7WmvUTedQslY5rBEvaYJpYGARRGjch9EY+aYH1qFURKGHh0yXG0iGHSkKGhx6u2QyeW5Gu5
zW6zwl/A88DA1MlnfixEnR4m3H19xOHo2NP1hbBoC/ONU0Vbu0SjS47bQjvlgHEi7BO7Nr/o0bdD
myvk5qRs1Ikgb2V4dghGbA9AodN96eGx6B7n9oQvSWpP1Lve9dDcF2eqH5jwE8pvVlkQCBpiOJxd
aB0d88Skng+bCK8Z/FIzl+RcaGpnVh9fyRjDtZgQTxX2Bwk7S7KXsaqCXoshbpnqrNLVLelZeGYM
9bdxCA9LE9L80NXfC9/FgE07hQ4HkQWHamcYJm0gQfMjtgEvcHzKzfGrCbxZB7hYGSrRGoWGgk0l
/qbzZ9LYXvZ9860s5Aev4rgdr6UUJzjb2aRN0EAmTpY4ZB/h139h2IVP4Nr9WCjpKge2bow0xrMv
CoFYj4deswBFpG9QgxTZPa/9cFnX+K95nj/v/GGOBQe+RqjCNbCMSoAarC7rBpSjFnDHAO6B7wdk
PgXbAACRtFkE4CNtj85qaMOGcxatzQEUBeKUigMywMoIwgKHZFEJyEXpvo8h24skwBjs2hhYeCE2
BqYReE0kgJtAQDiRntxh57fOBLgj41U78euqIxrtvgT/qVmcTCLcRrw5Bon9vxVQUQNmlGBt3nX5
XCpL+7gvm6nUGDkWmP03u3ZbcsbLC2UYH1W7sCB0XoYCmupAYQgcG6aKp4mj41UEioU9XY9vis0X
SPgCg11ASfDhH2EHmgIFazhxRzNLgGMdKFkp4DLMQc8z8LNzXGJnbZ8eAdfAKf9hgbMpAnDrBPIm
IDgMkJKoqA5dAc4FAqZz2ImNdFkE0B3b+h4a+XUFqmeC7pHW204UxcYaD+CvFftsrmk3bVmMFIzA
g70AClUQQ32LHeoCRuTpxEMFYHEQEGMiwEZtgP2pVLYzrWIHcSKYpCvASTNJKEwFYOnJ8kqR4lmL
CDXeQppgm7YAOVu3ItQgftRBr6a5OOL5nPUcznzd9vAH+X6Gk2k/y8TRUISy5a0zL0hPmdipOvev
zcdme5zEbHFS2ePVqKnlxKWrAk3ixAwiwtMRd02GxuR4rgVzPcVptE3ylkVVPTJxTpvFkCGYTdcJ
tlfTpiUdEs5NpBr0FGCyWvWxXQYFFIMYJYWR3w5qTHh8V2BLGs9zcbKny+Vq5pXOeQb1dwFA4/O0
1N529a+muMHCfdT6u9Eht4vYBJMMSqxB4/IoUVvM4nObPng4QMyH5mLZMVW/ZnwF1i7XSYtDgk2w
iR3aND4MfROZ40jiudqiZqubE3hb/hKWQTMt/eoqrkcMw7xDzWmyVdr2+rrxvAu35H1DDNRQ1Nn9
bIgIdMZG+rJJaWLKVTbP7CiYqzTvq1Y6xDTnRx8rX8GvvgrhhaAg6xLeNTGNSyga126czxzijlQM
w5AoCLqwoI7aSNrCMJOmomrQFsPon4lDQkdJ6kiQKwfrNAzTk4x0sBRKnFAMiKUdo06MiKrjUZoF
ZnziJ+wmxG/1DhfLkHzwtdhJ1OK71QDXjuatjpVMJQxB2+FMgUE7lP26Rsohvg6XIC4oFTBAZ0eG
Ohz1Dm0ReZqH4zobkhOhCSlNKCadvbSsYc2TvXJ7TgqKumzKW4cacKB072ztNqJcC0tqvLD/qqMp
CAoUCx0yDbw9BL9aqb+FAhqS4cpSl3CIhY3L/t/r/drI8bMhZcL3w7tUJZOKY4FQOCSJeta61woO
aX08rEWponEmQex7KviBNu9VqQ01Le1kIU7oO31ZO/DzqGGkkOw5XL9FZTji02I7OPNw/Kv7S1FZ
iopAFO7DQGlKRW4VEI1T6xR9aJNv6846pqwR3WeI41Ykr+MiPLGz68ZsjjAihSc3Xvdef92N4Umq
ddeiGhJUXylAeE/epWYuRWnjq3xGcbAEkZzZwV4+9V/blMGHjFbHX2jJbKo62dzV/vOWzP6X/92Q
Mekny7KK94aDOI+uy74hYx1g5EFergOyiCuOriApe2rIaAe4aWoaDj+4UJIWTIPoia2iHWgqQkJb
o51Dk8e2/05PRnmTr8z70NcwFUg60F+EqchzsoquqWHkeyoWwHGxqowz2UkwsVQnZq7Ci1MnwsRc
oveeyYjNKaosD1dO/V6zGs5N4a5594eh5OITv5EVWvjD0cJxdCzgXt2NO2a5FMHtouWbzKW8OfHJ
2cFFYg4do4IsQEKaAHtoCcxLiz0DCoViA7g5xmFhR3O50g9NEpPM0PyzO1N/f2fWq96V3/RO76WM
k4rPumn6t1K1IVES2zgFKjWilJ5bksCICjY3OZ6bcXbxbIb9ohH1VoHIn0p04ZhEBvPTejU4mZpl
2FgP3IKG5ZQvzbMgWPoYuJU4pRZSioZg6mHME+KLrBdYHDEyIk0kxotKl82F0H70rbWoRU4Wm9Xv
b4/W+eshQh5p0V5UdRmmvO6IIXwmP/VKDL2kJgmnxmgXMwkiQBaiRsD3IBEGCPW3Pq2t07auvzed
oqxCT8O7CKx0YrW1cwqp9ptEQ6ojFHTV4lAHxclpV3i7oEhPcWZ3C8ueqRrGtWNg6ORR9Sfy6DnT
xMSVvC9tGAHqRVcisktKnNczL13Q+sA62cD3OKtKGBYpJmmloH9rqYx3q16eNwSm8RNf897Ivsp5
6xMWCCVZhaoc1DlGvJa51oK0nMlSyz7fcMuK0ovzxKUtgQy0sg9YAVxdYKcNZo37Z1YTXB9MwrQs
vzhdlR7ZTNtpWZEbixMAok2bkE6/7CZ5FRHYOsLUCIcJ8Q/HONNUU/R0xko31xgw3/sNKvHECB/b
ylm3IbRFTKPaaYfn+2EHchB5jeD31BSJCL5QwtTluRwk9yTrxucoMTeBUqpkDOI1ngf5HB8C7Spm
D1nkinPR212G7QEtCoyYcfjl9BPNO5UQZjeeN4p/H8LZCQJziUh0amrG4RBsMF0mxvc2ha7SGP1R
TqMIq3fnVAq7NbvPgy/3Kp4Z8qHnkS5rIxSY6Fb2iMMUJLYhQX4hGSv8XLUrKEJ+pUfwx/RvUYdp
jRRZxtWI8U4yYLDvLDsoC30dzW1cyDLnXvyrEWFmIetQ5a4sUlBzzTkMcBDQFYDoaC76wWWGBQUg
tCvF05IVwdTtI6e6F3bSmYaahi3cq4UtxkIAxXCdAVoI2zVAJV0dP6D6xEiLaxI5T5IaNR/+ti28
9O4Yx56FmntLkbKgu/cwPMjzg8OAg5DTYEgY5Bz4PNO+GqxJ7T2WQXjX21jXFwrMOMeDW12ehxn8
UAOHyTovjquuObGK+NIoMciC5P+1sEitxfU01Fa6hfqpiCD20pC+p0omM4fyFjSlOFE1qrERAQlB
s1DsbQlSkidtMiuDsl0RGtO4SnsUxwm+ie297niCDkv9l38xjR9yZJRfzTH4Mar9ue9x/pMxZ50Y
clpOy5ZmBXYf6CoNH7cIsCHGejVYo7SQ8vZGj/VN76GeHH1Od1EK0V5S7puB8xblKgUI9OWLgTSd
VrnNW7s9raMY32dfIh6MkAlJieTDrFy2Ux/lyDR0sh4qUX7daJSagVYSkG3BVxTHYsNrk/sSLJkA
UH2aqWQZDJpLQJ7w3zRpbxJAF3NQV1UK44LBAHKWY11ATZg8J34w0w2g0wS/bqcfKYLdMZ36gb1K
m/5H1sHxadviayEkJZFjhXPVKm9YtasRNlvCgTMD/OIsiCehucTZ4zRrT2J4D74unwugvijVQzs2
CJ53JoS7wWQymER0TZljbHbbyRSFBsd/yqweLQ5DhU0L5BmYHh5HAyOiODcOxQ4bm/bCj1AyYjzk
xOZCwW5axB2ICan35iLT7tvsfkggWwGcU41uzYDdyF2FKJ4iNJADLlWchA3vRJbuNEOay+R/yG08
F2/RyeN5od1jTT5FDDPjzlFn0KlQhdRo5KmppRUr7SK1k0WVfPMMuOdqSiokwV9hPRPbLLQ33FWQ
4NJ0RT8SaNWRFFx7zpdE3cgeRCseURWHGhFdI+RvTmaiaca4sduMeJkMejwXZUPjG5wKuCPnyjYI
5TaRp2VfWyx1TH7BYmhE0eHD3EJgPut6adUqyKgY2pzCQw28hQjzEruXeAJdNb+gXJoFGXTw9qyp
IAd6wvqIbg4JAn6sL0X+3HYfrqGasDiIkR8VYxFoMWJbWqmtuxL2/ZHs/RBjUhTmwmh5SxY9MVY9
8Z8e74MqjZwU9vPUWwcKoX8Z/l/+OsYfOaehVJf3saeSa2kt0J+1MMgYE+o2GInmolL0ZaOHX6ob
3zIYNkTSMDXQ7CzaoDuJQwk2+TbqQIpvcnj+OSWN1KdXrnoEco8RLe4mUXpWpTg6GMC03D4h66tw
ZF0mh4289blYBvELmhktwlhZNpaFHh07bXciiqbeMZYm9VriWUd9yxxC31ck3rryswsaWFMrGI9z
pcAeBrfDCmcxRU2A9Hl3M55rUnkivlaBnjmjQj5p1hQZZwo1li9F9+Jnels7KmElwW3C2uJQ829R
rc9qfBFElcbzNId1SVcByZgtn4tpIazOCc4+IhNlZZIBUEfmQk2LhUWzkKSVmxAy04jVgIGavLDU
iiYHLgQ2dgT0btJ5iEHBIJwKcIXiOC7cC2RsDGrsDFB14GsgHA6Sojwb9Ef0IaYBdTDLhtMMX6AG
fyApdk4s213CWbiOhYEQSwqMXCyFtPi+FxZDqTAbGoXtUIpRKLyGEGXeRB+M9aC64XwUVkVtjmnR
IOyLDGFkpAtLI4Kp6GoiTK37TFlkhZWdqm1zpw9BuzJ7+TYQ5kgNLkkmbklMxkdp6NzjRqlOIHyQ
XQF5TSsNk/6adVSpuT0PvUNprLxDHPsxzI8iVCxtvh4agmUC3Vjw2SMSp0oaMcLQKcHZKRcWTwGd
V0WYPlXC/qktaYoMFhmAwhoK95M7F6+oUphGjcI+yinw9OlvQiFRaaAbI1aZIrtAdr+1nhImVKmw
o5IqrP2FQZWhYlUlC9MqWdhXbUvI/9pj4hZ8V7VndfIfmWbfbNhZfoHci1/+eVBUdCxVONBpNufB
rXbh50FRViyOlTbAvsnpSDhjPx0U1QMLlB/gHgiQuJvn2L16oKicL21FVmzZNPW/Z5qtv0XvAb9t
BaNlDoWmLG79eXnfVImhaGaNEVOZI6msV0Y6zOGczElXv0zj9jzvmP6c3si3IZTa1Vi6w2Vu3QAv
1xMvsS6lNkR+d+0Q7TDzMOgdK75RpTrYnVVGU8wl5opLLoM2ohqWzNux9IupO47fDR3532COztLO
sCOgVwlQFPywhsc+qa9gzF7DF18D1n3psXFjq/QIkHMXTuffaP1415mGN9Mq5YetD5CYq3QxDPlK
6iKMsRMC39sEIZifhlOdeAJEFf61q0Mt8MIznbRbHbGTG4YXVelbh1hlXUS2jI9z5uH1jAey5lq3
qB3Lw5bEycbpriJpvMuHES7mOLNEPCaB10iEZAP6jQUUacd1dxFbPJijKRjjaYs7PsbHuEdelTbl
7dgOLKLkzeqljfWAjKkf2Ks2ceziXNcGSkPbpnjSMXsxVQcHqiYWPsBjtEwlnP2DGmmUR3lzihun
grqklpD8h+XSHLp0ufUTk0ZEm0D235uxAxexrHjS+HK57tXg2Kg8kDfnKh7Ko76KwC9dPk6KZbME
XQuL3EMtbM0Q4Tw03MZASl2E9bFnIctI7FxdYpAJwTJWMO8uXf8UJzLO5qFtQb/DRk4W1NO2tb7I
NgvZWBpXmaJkMM8UqGz05EbLPQptA8/Oqk7JpzShuamlczhGIxTpsl53vtIumoJrNKOHAtACUkRh
fjUaiGCb7Ij251Lj6Ne4NhIKHzn2oHjzNIbjxIGrQ0qg5TBLWzrYqg8VJfOlb0ZP3oiCeByhLVBE
kcvWNHbGhzSJaHaUsNTZfuN1X8UScrqEmBUVWzdFwd5cUQmlzRr9dJRwU9EK7HiTsv9eEZUMPNSv
8iiWj/wwVY5kN/7a2mmN3wUSTdujkVjRVT0eodKrEHy1op9FRZIdRXZYYaEYNF8qzkRL2CcufGQm
rYmWF+tdDWt4WuwTkLBvXepfevQyoRCn5Fi2aomwrXCgOQoWrqxJAKZDM0ljhCKTKvTj0zFuFcxE
HPvQCvz6yIY66EQGCraCQEjMNidVnoOwBP6ppQoddjNSRQvvPgCUiRpzvCoUQo11Y9Xo6rHuF/oE
X8lZqiAGTThUEPBUZCnap1DQexPCotu6XBa2u+6RIKTpAJ0CWxXhVkNpEZKIa8D0DSKIjU02btS8
OiKKd9l40WXVZzUi3DY66zWAOROg6sytusdObU6UvLmjy6MRsIfKXXK5rwxOgGUTxtlWFPENIqTJ
2A34ryrdN49WLUvUOA/SDEp+130ZY/Xb6EnGRE29+77xPZYfSqjR5ehJYMplIwJHrYxsNB2BkBJE
h7z1Tcd5fh6b0SXinejQqDQc9Ox+BauKwCEZm/miLh/8DCJ8n/Ff6N9/qLFDWpajnqUenXBVfswM
eTM4cQcITirH0C8NnaORCqN9wtEsmnZJ+oM1GNYEDgoRpgFOX1+PvZMd1o25qb36zMn10y6Kbdgy
MeFExOVMrRxGse77NCQsOJyYuPfTAXZ7YEpTyn57yp/9VPFdfKNbf2PWwZnco7HMEvUBHOiuTuNF
ZIW3VR7P09HcppBdVijsCf5KpCX2NR6OfFE6c+reX+oOZVWoYjGYaBbgZNZHaMOwFezk3l5kQ3kd
1iFR4Qq0zC6O5S9RVBjEhuCM31k2lplQp71JqNf3YM0Dp0sjh9Qp6ashLipUXi2mVVlP7JQNkbM1
8nvYjRhXGWY3Tar4cRxyaVJ19qlhEV6X1+lDUJn4sFQqGlrJpPamiolV5rLrBmw68jHDBL0goGth
l+Z1mcqPhKsg8uaE5tJampShzfLY65caCo+pq0FZGZ3hofL9BzjmqDcgVA6DAXc28/VJpQlDhb5b
5AbHxrHGOUYuqHeB3jBU8jy6AQXZ5EbyRSMW5jBpIKwAS2D9Q/LgdeCrGKi24dwG159oinzR1Zj6
sdWtMDkW8bCY2qCKqc/sUL6wJP0yKRviGMN5RLYkpGREuKDiUVbhfgHaZCBiiSKakYU0MeVRPuoq
QaH3zWszx3UrycZrR0Pmp6TfJdaYad3Yqy5v9Eslbu5tfwiJCq1OggivyNQvbsoB0kIysjUGJv+w
vW7TdOkNOayzz1Hs7atNUYnNt+kl582mHL5uWEzr6knXKb57lpHrS+blP/qh37/RPjflcsjJTbl7
pAFBimRdBg/1c6DAFtzNN+Xj9ra29/y7d4nvmK7NI29vwN3UHIiJhkAZeAEVQIbw9t+WzAPdlGHz
0WqHYvpsdP7o8//+o+0G8vc/87sb32yH++jx//6Xj29s+akvmK9/++ODlACtKBb6nt3r5ce3qI9F
Ra0CvmxfEGI/3Thg1/j6FPG3x0E9EFJoy0D4vH3RfX85DRwcK/mesR8Hyvv/yDg8iBgh8UB6sOmf
Pw7mbobuwKKfD+jbJ+HVGzx7EpB4W9hDypxOZKAIcUx6PgT2gaILs0pkGZohG7YQjv9HhuB3KwIw
INDSex8JgEZgPexId6+X40AEE1xvWSV/cvcCyPlc46DzODN/3zcKPBBkTOl4he4+5at10T5wsEvF
mcDaD9Lugp9ogRSjsHtK//SZeDWjnj0TyoHtgC5zdNdt0SDgIXv5TOiWItsWS4PFerx1tP1cc0Hs
kpbzGo3/B8sjBg9AyoZYG3ix3j4fB/NA1mmfa+p+sojvf65xIPRsf1PvmA36ASCvbmOdIdyI6ea8
HAVWSEW2FOByZgQdHhJBPtko6NzUX9wn/viZgEGh62wQ8C62Js5vtkrVtHT2EZT2Koba+43pM60M
qmy8e30U1tM8WebTAkhh9PyJcA5kvIhoLur79fEzFk44au9u6x3PhMoHZYmEcPLLlcE5oOlKwaA8
1Zf/qcLp1Xx+UUj/QkL2D1ZI6mg+KcyN7evVfLAO2CdUMUj7+fAZDxQmTfD31g1UkSRNsjYKapZ4
vXwuzAMcf4i2lJ92ik+3RrJjQuh6d+WgslewQIo8zu3r1Y5pHag6+zI0pP3r060PEOrEYfh9VaR2
IGsY9PM5d6PwaseklgZdMfnmfhQ+3eogRuHd1ZNGsQyzC7bML+cC+WMgDaoCVXH3+pRzYXfce9dO
YbLhcMLeP/qv6gb7gMfOgtK5HyRhDPa5akhdfSrw3zEKGh/TgiwqavLnBQPFozhdYwW4nwSf8EAF
fPn+BcFS+CuT4vFzqj8fBfNA4KMG7bhP98fHK+/dmwLdNoolWguvdgOHk4MlLvC0aX7GP77IPnzv
bsD5iQaTvG+yvdoNzAMO2MwxfuDnbvG5VgDRdCWB873joLP5izAWSAnbFwP78iGgkKTL9rM2+Hy7
Ik3AD1gKOEFB1MAbfPd6OQrWAZx64jXtfQG1L0Y+0TmS2cAJ993VAbPBEn1lbb8kvqqY7QN6THS4
0UrtXp9ubRDjIL9xKP0HJyieCJorT1DDm3FQDAICcdrYT5dPuEW81b387VEQgbOGLP7Yu4/5am2w
DqgdYCuJsNrt62+cn/7Co/MT4oPRGz9uwb1gU/0KA/yjH3jCtt5+f49rCfCKntCLnxNQ3+7Su3O5
+O9/vTixb6G3Z998guK2l9n/+v7zvb3yi2s9fain/7kMhGfuA5rbLba2v8vTuwR0cCrQluF/Zlm6
8e7i53DLvp/47zt6g1T+3Cr/wgWm8V25ef72+xb+R719Vkav35095YPe/fiOBJGndxN/3f3J8aPe
fhOA/SavL8DT/1EXCJIN4PKrEbJl1p+PukLWvBa5bUvpD3r7k7she7rX/fiLUvWj3v2tQg9E+MPe
/uZ3IsDtE/lLHsDfeboO7+Lubni64+0I7TrAHzRCfxw9/jH3/9toxY+5xKy5j4MXePIeKvigIbrh
+Yqz7vnfgKphh0x91CV+RxL+mFH6Ew+xj7nI5e9d3D/mIhdx4L1YM37Wsh/010CYeOf5dy+mFNfY
nZ4+6BrH8HR+wQvf0WI+6BrrII428Cpfzdxdh/jjrvH4av9nqHbN+I+6xKZ8EwuwQ38+6ALTu/bN
H3tHxviwC5RvF5Ad8+f3V/hVVfiTyfW2VnxiaP3q117WweInHuLNXfmv/wcAAP//</cx:binary>
              </cx:geoCache>
            </cx:geography>
          </cx:layoutPr>
          <cx:valueColors>
            <cx:midColor>
              <a:srgbClr val="33CCCC"/>
            </cx:midColor>
            <cx:maxColor>
              <a:srgbClr val="006699"/>
            </cx:maxColor>
          </cx:valueColors>
          <cx:valueColorPositions count="3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18</xdr:row>
      <xdr:rowOff>171450</xdr:rowOff>
    </xdr:from>
    <xdr:to>
      <xdr:col>4</xdr:col>
      <xdr:colOff>515620</xdr:colOff>
      <xdr:row>23</xdr:row>
      <xdr:rowOff>122555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848100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1</xdr:row>
      <xdr:rowOff>1</xdr:rowOff>
    </xdr:from>
    <xdr:to>
      <xdr:col>10</xdr:col>
      <xdr:colOff>504825</xdr:colOff>
      <xdr:row>28</xdr:row>
      <xdr:rowOff>9525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4F049E71-C7DA-4196-8E2D-46872C0C2B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66949" y="190501"/>
              <a:ext cx="4752976" cy="51530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200025</xdr:colOff>
      <xdr:row>10</xdr:row>
      <xdr:rowOff>133350</xdr:rowOff>
    </xdr:from>
    <xdr:to>
      <xdr:col>10</xdr:col>
      <xdr:colOff>223520</xdr:colOff>
      <xdr:row>12</xdr:row>
      <xdr:rowOff>23495</xdr:rowOff>
    </xdr:to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6105525" y="203835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2.7%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361950</xdr:colOff>
      <xdr:row>13</xdr:row>
      <xdr:rowOff>133350</xdr:rowOff>
    </xdr:from>
    <xdr:to>
      <xdr:col>10</xdr:col>
      <xdr:colOff>385445</xdr:colOff>
      <xdr:row>15</xdr:row>
      <xdr:rowOff>23495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6267450" y="260985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21.5%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1EAC-40A3-4414-BC33-175F916864AF}">
  <dimension ref="C3:O10"/>
  <sheetViews>
    <sheetView showGridLines="0" workbookViewId="0">
      <selection activeCell="P9" sqref="P9"/>
    </sheetView>
  </sheetViews>
  <sheetFormatPr defaultRowHeight="15" x14ac:dyDescent="0.25"/>
  <cols>
    <col min="1" max="1" width="3.140625" customWidth="1"/>
    <col min="2" max="2" width="4.42578125" customWidth="1"/>
    <col min="15" max="15" width="10.7109375" bestFit="1" customWidth="1"/>
  </cols>
  <sheetData>
    <row r="3" spans="3:15" ht="24.75" x14ac:dyDescent="0.3">
      <c r="C3" s="5" t="s">
        <v>0</v>
      </c>
    </row>
    <row r="5" spans="3:15" ht="24.75" x14ac:dyDescent="0.3">
      <c r="C5" s="5" t="s">
        <v>1</v>
      </c>
    </row>
    <row r="8" spans="3:15" x14ac:dyDescent="0.25">
      <c r="C8" s="6" t="s">
        <v>75</v>
      </c>
      <c r="O8" s="17"/>
    </row>
    <row r="10" spans="3:15" x14ac:dyDescent="0.25">
      <c r="C10" s="6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434A-51D8-43E7-A5F2-FE73056CE2CF}">
  <dimension ref="A1:E20"/>
  <sheetViews>
    <sheetView tabSelected="1" workbookViewId="0">
      <selection activeCell="B12" sqref="B12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74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10</v>
      </c>
      <c r="B3" s="19">
        <v>584</v>
      </c>
      <c r="C3" s="19">
        <v>750</v>
      </c>
      <c r="D3" s="19">
        <v>6.16</v>
      </c>
      <c r="E3" s="19">
        <v>5.57</v>
      </c>
    </row>
    <row r="4" spans="1:5" x14ac:dyDescent="0.25">
      <c r="A4" s="21" t="s">
        <v>9</v>
      </c>
      <c r="B4" s="21">
        <v>541</v>
      </c>
      <c r="C4" s="21">
        <v>797</v>
      </c>
      <c r="D4" s="21">
        <v>5.04</v>
      </c>
      <c r="E4" s="21">
        <v>4.5199999999999996</v>
      </c>
    </row>
    <row r="5" spans="1:5" x14ac:dyDescent="0.25">
      <c r="A5" s="19" t="s">
        <v>11</v>
      </c>
      <c r="B5" s="19">
        <v>375</v>
      </c>
      <c r="C5" s="19">
        <v>414</v>
      </c>
      <c r="D5" s="19">
        <v>5.7</v>
      </c>
      <c r="E5" s="19">
        <v>4.9800000000000004</v>
      </c>
    </row>
    <row r="6" spans="1:5" x14ac:dyDescent="0.25">
      <c r="A6" s="21" t="s">
        <v>13</v>
      </c>
      <c r="B6" s="21">
        <v>87</v>
      </c>
      <c r="C6" s="21">
        <v>80</v>
      </c>
      <c r="D6" s="21">
        <v>0.48</v>
      </c>
      <c r="E6" s="21">
        <v>0.42</v>
      </c>
    </row>
    <row r="7" spans="1:5" x14ac:dyDescent="0.25">
      <c r="A7" s="19" t="s">
        <v>15</v>
      </c>
      <c r="B7" s="19">
        <v>86</v>
      </c>
      <c r="C7" s="19">
        <v>67</v>
      </c>
      <c r="D7" s="19">
        <v>0.4</v>
      </c>
      <c r="E7" s="19">
        <v>0.34</v>
      </c>
    </row>
    <row r="8" spans="1:5" x14ac:dyDescent="0.25">
      <c r="A8" s="21" t="s">
        <v>16</v>
      </c>
      <c r="B8" s="21">
        <v>80</v>
      </c>
      <c r="C8" s="21">
        <v>86</v>
      </c>
      <c r="D8" s="21">
        <v>0.28999999999999998</v>
      </c>
      <c r="E8" s="21">
        <v>0.25</v>
      </c>
    </row>
    <row r="9" spans="1:5" x14ac:dyDescent="0.25">
      <c r="A9" s="19" t="s">
        <v>17</v>
      </c>
      <c r="B9" s="19">
        <v>77</v>
      </c>
      <c r="C9" s="19">
        <v>79</v>
      </c>
      <c r="D9" s="19">
        <v>0.34</v>
      </c>
      <c r="E9" s="19">
        <v>0.32</v>
      </c>
    </row>
    <row r="10" spans="1:5" x14ac:dyDescent="0.25">
      <c r="A10" s="21" t="s">
        <v>19</v>
      </c>
      <c r="B10" s="21">
        <v>51</v>
      </c>
      <c r="C10" s="21">
        <v>52</v>
      </c>
      <c r="D10" s="21">
        <v>0.27</v>
      </c>
      <c r="E10" s="21">
        <v>0.24</v>
      </c>
    </row>
    <row r="11" spans="1:5" x14ac:dyDescent="0.25">
      <c r="A11" s="19" t="s">
        <v>14</v>
      </c>
      <c r="B11" s="19">
        <v>46</v>
      </c>
      <c r="C11" s="19">
        <v>59</v>
      </c>
      <c r="D11" s="19">
        <v>0.59</v>
      </c>
      <c r="E11" s="19">
        <v>0.55000000000000004</v>
      </c>
    </row>
    <row r="12" spans="1:5" x14ac:dyDescent="0.25">
      <c r="A12" s="21" t="s">
        <v>22</v>
      </c>
      <c r="B12" s="21">
        <v>30</v>
      </c>
      <c r="C12" s="21">
        <v>27</v>
      </c>
      <c r="D12" s="21">
        <v>0.27</v>
      </c>
      <c r="E12" s="21">
        <v>0.25</v>
      </c>
    </row>
    <row r="13" spans="1:5" x14ac:dyDescent="0.25">
      <c r="A13" s="21" t="s">
        <v>20</v>
      </c>
      <c r="B13" s="21">
        <v>22</v>
      </c>
      <c r="C13" s="21">
        <v>12</v>
      </c>
      <c r="D13" s="21">
        <v>0.06</v>
      </c>
      <c r="E13" s="21">
        <v>0.04</v>
      </c>
    </row>
    <row r="14" spans="1:5" x14ac:dyDescent="0.25">
      <c r="A14" s="19" t="s">
        <v>18</v>
      </c>
      <c r="B14" s="19">
        <v>22</v>
      </c>
      <c r="C14" s="19">
        <v>20</v>
      </c>
      <c r="D14" s="19">
        <v>0.17</v>
      </c>
      <c r="E14" s="19">
        <v>0.16</v>
      </c>
    </row>
    <row r="15" spans="1:5" x14ac:dyDescent="0.25">
      <c r="A15" s="21" t="s">
        <v>12</v>
      </c>
      <c r="B15" s="21">
        <v>21</v>
      </c>
      <c r="C15" s="21">
        <v>18</v>
      </c>
      <c r="D15" s="21">
        <v>0.12</v>
      </c>
      <c r="E15" s="21">
        <v>0.11</v>
      </c>
    </row>
    <row r="16" spans="1:5" x14ac:dyDescent="0.25">
      <c r="A16" s="19" t="s">
        <v>21</v>
      </c>
      <c r="B16" s="19">
        <v>20</v>
      </c>
      <c r="C16" s="19">
        <v>22</v>
      </c>
      <c r="D16" s="19">
        <v>0.12</v>
      </c>
      <c r="E16" s="19">
        <v>0.12</v>
      </c>
    </row>
    <row r="17" spans="1:5" x14ac:dyDescent="0.25">
      <c r="A17" s="21" t="s">
        <v>23</v>
      </c>
      <c r="B17" s="21">
        <v>46</v>
      </c>
      <c r="C17" s="21">
        <v>54</v>
      </c>
      <c r="D17" s="21">
        <v>0.33</v>
      </c>
      <c r="E17" s="21">
        <v>0.31</v>
      </c>
    </row>
    <row r="18" spans="1:5" x14ac:dyDescent="0.25">
      <c r="A18" s="36" t="s">
        <v>71</v>
      </c>
      <c r="B18" s="37">
        <v>2088</v>
      </c>
      <c r="C18" s="37">
        <v>2537</v>
      </c>
      <c r="D18" s="36">
        <v>20.350000000000001</v>
      </c>
      <c r="E18" s="36">
        <v>18.170000000000002</v>
      </c>
    </row>
    <row r="20" spans="1:5" x14ac:dyDescent="0.25">
      <c r="A20" s="38" t="s">
        <v>76</v>
      </c>
      <c r="B20" s="38">
        <f>SUM(B3:B17)</f>
        <v>2088</v>
      </c>
      <c r="C20" s="38">
        <f t="shared" ref="C20:E20" si="0">SUM(C3:C17)</f>
        <v>2537</v>
      </c>
      <c r="D20" s="38">
        <f t="shared" si="0"/>
        <v>20.339999999999996</v>
      </c>
      <c r="E20" s="38">
        <f t="shared" si="0"/>
        <v>18.179999999999996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3AA5-1CF0-42BC-8F1E-28B145B20654}">
  <dimension ref="A1:E21"/>
  <sheetViews>
    <sheetView workbookViewId="0">
      <selection activeCell="A3" sqref="A3:E18"/>
    </sheetView>
  </sheetViews>
  <sheetFormatPr defaultRowHeight="15" x14ac:dyDescent="0.25"/>
  <cols>
    <col min="1" max="1" width="35.42578125" customWidth="1"/>
    <col min="2" max="2" width="14.140625" customWidth="1"/>
    <col min="3" max="3" width="29.85546875" customWidth="1"/>
    <col min="4" max="4" width="23.28515625" customWidth="1"/>
    <col min="5" max="5" width="26.85546875" customWidth="1"/>
    <col min="7" max="7" width="12.28515625" bestFit="1" customWidth="1"/>
    <col min="8" max="8" width="15" bestFit="1" customWidth="1"/>
    <col min="9" max="9" width="10.5703125" bestFit="1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5"/>
      <c r="B2" s="15"/>
      <c r="C2" s="16"/>
      <c r="D2" s="7" t="s">
        <v>8</v>
      </c>
      <c r="E2" s="7" t="s">
        <v>8</v>
      </c>
    </row>
    <row r="3" spans="1:5" x14ac:dyDescent="0.25">
      <c r="A3" s="9" t="s">
        <v>9</v>
      </c>
      <c r="B3" s="18">
        <v>6777</v>
      </c>
      <c r="C3" s="18">
        <v>6605</v>
      </c>
      <c r="D3" s="9">
        <v>12.72</v>
      </c>
      <c r="E3" s="9">
        <v>11.02</v>
      </c>
    </row>
    <row r="4" spans="1:5" x14ac:dyDescent="0.25">
      <c r="A4" s="21" t="s">
        <v>10</v>
      </c>
      <c r="B4" s="22">
        <v>6729</v>
      </c>
      <c r="C4" s="22">
        <v>6111</v>
      </c>
      <c r="D4" s="21">
        <v>13.82</v>
      </c>
      <c r="E4" s="21">
        <v>11.46</v>
      </c>
    </row>
    <row r="5" spans="1:5" x14ac:dyDescent="0.25">
      <c r="A5" s="9" t="s">
        <v>11</v>
      </c>
      <c r="B5" s="18">
        <v>1937</v>
      </c>
      <c r="C5" s="18">
        <v>1789</v>
      </c>
      <c r="D5" s="9">
        <v>8.93</v>
      </c>
      <c r="E5" s="9">
        <v>7.62</v>
      </c>
    </row>
    <row r="6" spans="1:5" x14ac:dyDescent="0.25">
      <c r="A6" s="21" t="s">
        <v>12</v>
      </c>
      <c r="B6" s="22">
        <v>1859</v>
      </c>
      <c r="C6" s="21">
        <v>1088</v>
      </c>
      <c r="D6" s="21">
        <v>1.29</v>
      </c>
      <c r="E6" s="21">
        <v>1.1399999999999999</v>
      </c>
    </row>
    <row r="7" spans="1:5" x14ac:dyDescent="0.25">
      <c r="A7" s="9" t="s">
        <v>13</v>
      </c>
      <c r="B7" s="18">
        <v>1407</v>
      </c>
      <c r="C7" s="9">
        <v>1039</v>
      </c>
      <c r="D7" s="9">
        <v>1.22</v>
      </c>
      <c r="E7" s="9">
        <v>1.0900000000000001</v>
      </c>
    </row>
    <row r="8" spans="1:5" x14ac:dyDescent="0.25">
      <c r="A8" s="21" t="s">
        <v>15</v>
      </c>
      <c r="B8" s="22">
        <v>853</v>
      </c>
      <c r="C8" s="21">
        <v>570</v>
      </c>
      <c r="D8" s="21">
        <v>0.67</v>
      </c>
      <c r="E8" s="21">
        <v>0.56999999999999995</v>
      </c>
    </row>
    <row r="9" spans="1:5" x14ac:dyDescent="0.25">
      <c r="A9" s="9" t="s">
        <v>14</v>
      </c>
      <c r="B9" s="9">
        <v>615</v>
      </c>
      <c r="C9" s="9">
        <v>566</v>
      </c>
      <c r="D9" s="9">
        <v>1.7</v>
      </c>
      <c r="E9" s="9">
        <v>1.54</v>
      </c>
    </row>
    <row r="10" spans="1:5" x14ac:dyDescent="0.25">
      <c r="A10" s="21" t="s">
        <v>16</v>
      </c>
      <c r="B10" s="22">
        <v>683</v>
      </c>
      <c r="C10" s="22">
        <v>508</v>
      </c>
      <c r="D10" s="21">
        <v>0.67</v>
      </c>
      <c r="E10" s="21">
        <v>0.57999999999999996</v>
      </c>
    </row>
    <row r="11" spans="1:5" x14ac:dyDescent="0.25">
      <c r="A11" s="9" t="s">
        <v>17</v>
      </c>
      <c r="B11" s="9">
        <v>398</v>
      </c>
      <c r="C11" s="9">
        <v>341</v>
      </c>
      <c r="D11" s="9">
        <v>0.96</v>
      </c>
      <c r="E11" s="9">
        <v>0.86</v>
      </c>
    </row>
    <row r="12" spans="1:5" x14ac:dyDescent="0.25">
      <c r="A12" s="21" t="s">
        <v>18</v>
      </c>
      <c r="B12" s="21">
        <v>413</v>
      </c>
      <c r="C12" s="21">
        <v>302</v>
      </c>
      <c r="D12" s="21">
        <v>0.65</v>
      </c>
      <c r="E12" s="21">
        <v>0.59</v>
      </c>
    </row>
    <row r="13" spans="1:5" x14ac:dyDescent="0.25">
      <c r="A13" s="9" t="s">
        <v>19</v>
      </c>
      <c r="B13" s="9">
        <v>310</v>
      </c>
      <c r="C13" s="9">
        <v>265</v>
      </c>
      <c r="D13" s="9">
        <v>0.48</v>
      </c>
      <c r="E13" s="9">
        <v>0.42</v>
      </c>
    </row>
    <row r="14" spans="1:5" x14ac:dyDescent="0.25">
      <c r="A14" s="21" t="s">
        <v>20</v>
      </c>
      <c r="B14" s="21">
        <v>241</v>
      </c>
      <c r="C14" s="21">
        <v>171</v>
      </c>
      <c r="D14" s="21">
        <v>0.15</v>
      </c>
      <c r="E14" s="21">
        <v>0.11</v>
      </c>
    </row>
    <row r="15" spans="1:5" x14ac:dyDescent="0.25">
      <c r="A15" s="9" t="s">
        <v>21</v>
      </c>
      <c r="B15" s="9">
        <v>143</v>
      </c>
      <c r="C15" s="9">
        <v>112</v>
      </c>
      <c r="D15" s="9">
        <v>0.19</v>
      </c>
      <c r="E15" s="9">
        <v>0.18</v>
      </c>
    </row>
    <row r="16" spans="1:5" x14ac:dyDescent="0.25">
      <c r="A16" s="21" t="s">
        <v>22</v>
      </c>
      <c r="B16" s="21">
        <v>148</v>
      </c>
      <c r="C16" s="21">
        <v>108</v>
      </c>
      <c r="D16" s="21">
        <v>0.37</v>
      </c>
      <c r="E16" s="21">
        <v>0.32</v>
      </c>
    </row>
    <row r="17" spans="1:5" ht="15.75" thickBot="1" x14ac:dyDescent="0.3">
      <c r="A17" s="9" t="s">
        <v>23</v>
      </c>
      <c r="B17" s="18">
        <v>1787</v>
      </c>
      <c r="C17" s="9">
        <v>1304</v>
      </c>
      <c r="D17" s="9">
        <v>1.0900000000000001</v>
      </c>
      <c r="E17" s="9">
        <v>0.9</v>
      </c>
    </row>
    <row r="18" spans="1:5" x14ac:dyDescent="0.25">
      <c r="A18" s="23" t="s">
        <v>24</v>
      </c>
      <c r="B18" s="24">
        <v>24300</v>
      </c>
      <c r="C18" s="24">
        <v>20879</v>
      </c>
      <c r="D18" s="32">
        <v>44.91</v>
      </c>
      <c r="E18" s="32">
        <v>38.39</v>
      </c>
    </row>
    <row r="21" spans="1:5" x14ac:dyDescent="0.25">
      <c r="A21" s="38" t="s">
        <v>76</v>
      </c>
      <c r="B21" s="39">
        <f>SUM(B3:B17)</f>
        <v>24300</v>
      </c>
      <c r="C21" s="39">
        <f t="shared" ref="C21:E21" si="0">SUM(C3:C17)</f>
        <v>20879</v>
      </c>
      <c r="D21" s="39">
        <f t="shared" si="0"/>
        <v>44.91</v>
      </c>
      <c r="E21" s="39">
        <f t="shared" si="0"/>
        <v>38.400000000000006</v>
      </c>
    </row>
  </sheetData>
  <sortState xmlns:xlrd2="http://schemas.microsoft.com/office/spreadsheetml/2017/richdata2" ref="A3:E16">
    <sortCondition descending="1" ref="D3:D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11AA-1B6A-43D3-B87F-A85D014E89DB}">
  <dimension ref="A1:E15"/>
  <sheetViews>
    <sheetView workbookViewId="0">
      <selection activeCell="A3" sqref="A3:E9"/>
    </sheetView>
  </sheetViews>
  <sheetFormatPr defaultRowHeight="15" x14ac:dyDescent="0.25"/>
  <cols>
    <col min="1" max="1" width="35.85546875" bestFit="1" customWidth="1"/>
    <col min="2" max="2" width="15.140625" customWidth="1"/>
    <col min="3" max="3" width="16.140625" bestFit="1" customWidth="1"/>
    <col min="4" max="4" width="27.5703125" bestFit="1" customWidth="1"/>
    <col min="5" max="5" width="22.5703125" bestFit="1" customWidth="1"/>
  </cols>
  <sheetData>
    <row r="1" spans="1:5" x14ac:dyDescent="0.25">
      <c r="A1" s="47"/>
      <c r="B1" s="48" t="s">
        <v>4</v>
      </c>
      <c r="C1" s="49" t="s">
        <v>5</v>
      </c>
      <c r="D1" s="49" t="s">
        <v>25</v>
      </c>
      <c r="E1" s="7" t="s">
        <v>7</v>
      </c>
    </row>
    <row r="2" spans="1:5" x14ac:dyDescent="0.25">
      <c r="A2" s="47"/>
      <c r="B2" s="48"/>
      <c r="C2" s="49"/>
      <c r="D2" s="49"/>
      <c r="E2" s="8" t="s">
        <v>26</v>
      </c>
    </row>
    <row r="3" spans="1:5" x14ac:dyDescent="0.25">
      <c r="A3" s="19" t="s">
        <v>27</v>
      </c>
      <c r="B3" s="18">
        <v>3692</v>
      </c>
      <c r="C3" s="18">
        <v>2349</v>
      </c>
      <c r="D3" s="9">
        <v>2.1</v>
      </c>
      <c r="E3" s="9">
        <v>1.72</v>
      </c>
    </row>
    <row r="4" spans="1:5" x14ac:dyDescent="0.25">
      <c r="A4" s="25" t="s">
        <v>28</v>
      </c>
      <c r="B4" s="22">
        <v>5466</v>
      </c>
      <c r="C4" s="22">
        <v>3855</v>
      </c>
      <c r="D4" s="21">
        <v>2.33</v>
      </c>
      <c r="E4" s="21">
        <v>1.84</v>
      </c>
    </row>
    <row r="5" spans="1:5" x14ac:dyDescent="0.25">
      <c r="A5" s="26" t="s">
        <v>29</v>
      </c>
      <c r="B5" s="18">
        <v>4939</v>
      </c>
      <c r="C5" s="18">
        <v>4002</v>
      </c>
      <c r="D5" s="9">
        <v>3.53</v>
      </c>
      <c r="E5" s="9">
        <v>2.79</v>
      </c>
    </row>
    <row r="6" spans="1:5" x14ac:dyDescent="0.25">
      <c r="A6" s="25" t="s">
        <v>30</v>
      </c>
      <c r="B6" s="22">
        <v>8115</v>
      </c>
      <c r="C6" s="22">
        <v>8136</v>
      </c>
      <c r="D6" s="21">
        <v>16.579999999999998</v>
      </c>
      <c r="E6" s="21">
        <v>13.87</v>
      </c>
    </row>
    <row r="7" spans="1:5" x14ac:dyDescent="0.25">
      <c r="A7" s="26" t="s">
        <v>31</v>
      </c>
      <c r="B7" s="18">
        <v>1820</v>
      </c>
      <c r="C7" s="18">
        <v>2292</v>
      </c>
      <c r="D7" s="9">
        <v>15.88</v>
      </c>
      <c r="E7" s="9">
        <v>14.23</v>
      </c>
    </row>
    <row r="8" spans="1:5" ht="15.75" thickBot="1" x14ac:dyDescent="0.3">
      <c r="A8" s="21" t="s">
        <v>32</v>
      </c>
      <c r="B8" s="21">
        <v>268</v>
      </c>
      <c r="C8" s="21">
        <v>245</v>
      </c>
      <c r="D8" s="21">
        <v>4.47</v>
      </c>
      <c r="E8" s="21">
        <v>3.94</v>
      </c>
    </row>
    <row r="9" spans="1:5" x14ac:dyDescent="0.25">
      <c r="A9" s="27" t="s">
        <v>24</v>
      </c>
      <c r="B9" s="33">
        <v>24300</v>
      </c>
      <c r="C9" s="33">
        <v>20879</v>
      </c>
      <c r="D9" s="34">
        <v>44.91</v>
      </c>
      <c r="E9" s="34">
        <v>38.39</v>
      </c>
    </row>
    <row r="10" spans="1:5" x14ac:dyDescent="0.25">
      <c r="D10" s="1"/>
      <c r="E10" s="1"/>
    </row>
    <row r="11" spans="1:5" x14ac:dyDescent="0.25">
      <c r="A11" s="38" t="s">
        <v>76</v>
      </c>
      <c r="B11" s="39">
        <f>SUM(B3:B8)</f>
        <v>24300</v>
      </c>
      <c r="C11" s="39">
        <f t="shared" ref="C11:E11" si="0">SUM(C3:C8)</f>
        <v>20879</v>
      </c>
      <c r="D11" s="39">
        <f t="shared" si="0"/>
        <v>44.89</v>
      </c>
      <c r="E11" s="39">
        <f t="shared" si="0"/>
        <v>38.39</v>
      </c>
    </row>
    <row r="12" spans="1:5" x14ac:dyDescent="0.25">
      <c r="D12" s="1"/>
      <c r="E12" s="1"/>
    </row>
    <row r="13" spans="1:5" x14ac:dyDescent="0.25">
      <c r="D13" s="1"/>
      <c r="E13" s="1"/>
    </row>
    <row r="14" spans="1:5" x14ac:dyDescent="0.25">
      <c r="D14" s="1"/>
      <c r="E14" s="1"/>
    </row>
    <row r="15" spans="1:5" x14ac:dyDescent="0.25">
      <c r="B15" s="1"/>
      <c r="D15" s="1"/>
      <c r="E15" s="1"/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6741-8723-45AA-BAF8-F8568C2AA08B}">
  <dimension ref="A1:E31"/>
  <sheetViews>
    <sheetView workbookViewId="0">
      <selection activeCell="A3" sqref="A3:E29"/>
    </sheetView>
  </sheetViews>
  <sheetFormatPr defaultRowHeight="15" x14ac:dyDescent="0.25"/>
  <cols>
    <col min="1" max="1" width="35.42578125" customWidth="1"/>
    <col min="2" max="2" width="14.140625" customWidth="1"/>
    <col min="3" max="3" width="29.85546875" customWidth="1"/>
    <col min="4" max="4" width="23.28515625" customWidth="1"/>
    <col min="5" max="5" width="26.85546875" customWidth="1"/>
    <col min="7" max="7" width="12.28515625" bestFit="1" customWidth="1"/>
    <col min="8" max="8" width="15" bestFit="1" customWidth="1"/>
    <col min="9" max="9" width="10.5703125" bestFit="1" customWidth="1"/>
  </cols>
  <sheetData>
    <row r="1" spans="1:5" ht="21" x14ac:dyDescent="0.25">
      <c r="A1" s="14" t="s">
        <v>33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5"/>
      <c r="B2" s="15"/>
      <c r="C2" s="16"/>
      <c r="D2" s="7" t="s">
        <v>8</v>
      </c>
      <c r="E2" s="7" t="s">
        <v>8</v>
      </c>
    </row>
    <row r="3" spans="1:5" x14ac:dyDescent="0.25">
      <c r="A3" s="19" t="s">
        <v>34</v>
      </c>
      <c r="B3" s="19">
        <v>354</v>
      </c>
      <c r="C3" s="19">
        <v>302</v>
      </c>
      <c r="D3" s="19">
        <v>0.7</v>
      </c>
      <c r="E3" s="19">
        <v>0.61</v>
      </c>
    </row>
    <row r="4" spans="1:5" x14ac:dyDescent="0.25">
      <c r="A4" s="21" t="s">
        <v>35</v>
      </c>
      <c r="B4" s="21">
        <v>532</v>
      </c>
      <c r="C4" s="21">
        <v>433</v>
      </c>
      <c r="D4" s="21">
        <v>0.99</v>
      </c>
      <c r="E4" s="21">
        <v>0.89</v>
      </c>
    </row>
    <row r="5" spans="1:5" x14ac:dyDescent="0.25">
      <c r="A5" s="19" t="s">
        <v>36</v>
      </c>
      <c r="B5" s="19">
        <v>650</v>
      </c>
      <c r="C5" s="19">
        <v>507</v>
      </c>
      <c r="D5" s="19">
        <v>1.08</v>
      </c>
      <c r="E5" s="19">
        <v>0.9</v>
      </c>
    </row>
    <row r="6" spans="1:5" x14ac:dyDescent="0.25">
      <c r="A6" s="10" t="s">
        <v>37</v>
      </c>
      <c r="B6" s="22">
        <v>3087</v>
      </c>
      <c r="C6" s="22">
        <v>2637</v>
      </c>
      <c r="D6" s="21">
        <v>5.0599999999999996</v>
      </c>
      <c r="E6" s="21">
        <v>4.4000000000000004</v>
      </c>
    </row>
    <row r="7" spans="1:5" x14ac:dyDescent="0.25">
      <c r="A7" s="9" t="s">
        <v>38</v>
      </c>
      <c r="B7" s="20">
        <v>1056</v>
      </c>
      <c r="C7" s="19">
        <v>888</v>
      </c>
      <c r="D7" s="19">
        <v>1.8</v>
      </c>
      <c r="E7" s="19">
        <v>1.53</v>
      </c>
    </row>
    <row r="8" spans="1:5" x14ac:dyDescent="0.25">
      <c r="A8" s="10" t="s">
        <v>39</v>
      </c>
      <c r="B8" s="22">
        <v>5225</v>
      </c>
      <c r="C8" s="22">
        <v>4724</v>
      </c>
      <c r="D8" s="21">
        <v>12.52</v>
      </c>
      <c r="E8" s="21">
        <v>10.46</v>
      </c>
    </row>
    <row r="9" spans="1:5" x14ac:dyDescent="0.25">
      <c r="A9" s="9" t="s">
        <v>40</v>
      </c>
      <c r="B9" s="20">
        <v>1452</v>
      </c>
      <c r="C9" s="19">
        <v>1220</v>
      </c>
      <c r="D9" s="19">
        <v>2.69</v>
      </c>
      <c r="E9" s="19">
        <v>2.36</v>
      </c>
    </row>
    <row r="10" spans="1:5" x14ac:dyDescent="0.25">
      <c r="A10" s="21" t="s">
        <v>41</v>
      </c>
      <c r="B10" s="21">
        <v>1055</v>
      </c>
      <c r="C10" s="21">
        <v>886</v>
      </c>
      <c r="D10" s="21">
        <v>1.86</v>
      </c>
      <c r="E10" s="21">
        <v>1.56</v>
      </c>
    </row>
    <row r="11" spans="1:5" x14ac:dyDescent="0.25">
      <c r="A11" s="19" t="s">
        <v>42</v>
      </c>
      <c r="B11" s="19">
        <v>852</v>
      </c>
      <c r="C11" s="19">
        <v>733</v>
      </c>
      <c r="D11" s="19">
        <v>1.72</v>
      </c>
      <c r="E11" s="19">
        <v>1.51</v>
      </c>
    </row>
    <row r="12" spans="1:5" x14ac:dyDescent="0.25">
      <c r="A12" s="10" t="s">
        <v>43</v>
      </c>
      <c r="B12" s="21">
        <v>573</v>
      </c>
      <c r="C12" s="21">
        <v>445</v>
      </c>
      <c r="D12" s="21">
        <v>0.75</v>
      </c>
      <c r="E12" s="21">
        <v>0.64</v>
      </c>
    </row>
    <row r="13" spans="1:5" x14ac:dyDescent="0.25">
      <c r="A13" s="19" t="s">
        <v>44</v>
      </c>
      <c r="B13" s="19">
        <v>354</v>
      </c>
      <c r="C13" s="19">
        <v>318</v>
      </c>
      <c r="D13" s="19">
        <v>0.5</v>
      </c>
      <c r="E13" s="19">
        <v>0.44</v>
      </c>
    </row>
    <row r="14" spans="1:5" x14ac:dyDescent="0.25">
      <c r="A14" s="10" t="s">
        <v>45</v>
      </c>
      <c r="B14" s="21">
        <v>203</v>
      </c>
      <c r="C14" s="21">
        <v>172</v>
      </c>
      <c r="D14" s="21">
        <v>0.21</v>
      </c>
      <c r="E14" s="21">
        <v>0.17</v>
      </c>
    </row>
    <row r="15" spans="1:5" x14ac:dyDescent="0.25">
      <c r="A15" s="19" t="s">
        <v>46</v>
      </c>
      <c r="B15" s="19">
        <v>1025</v>
      </c>
      <c r="C15" s="19">
        <v>879</v>
      </c>
      <c r="D15" s="19">
        <v>1.76</v>
      </c>
      <c r="E15" s="19">
        <v>1.59</v>
      </c>
    </row>
    <row r="16" spans="1:5" x14ac:dyDescent="0.25">
      <c r="A16" s="10" t="s">
        <v>47</v>
      </c>
      <c r="B16" s="21">
        <v>245</v>
      </c>
      <c r="C16" s="21">
        <v>205</v>
      </c>
      <c r="D16" s="21">
        <v>0.37</v>
      </c>
      <c r="E16" s="21">
        <v>0.3</v>
      </c>
    </row>
    <row r="17" spans="1:5" x14ac:dyDescent="0.25">
      <c r="A17" s="9" t="s">
        <v>48</v>
      </c>
      <c r="B17" s="19">
        <v>668</v>
      </c>
      <c r="C17" s="19">
        <v>563</v>
      </c>
      <c r="D17" s="19">
        <v>1.1299999999999999</v>
      </c>
      <c r="E17" s="19">
        <v>0.98</v>
      </c>
    </row>
    <row r="18" spans="1:5" x14ac:dyDescent="0.25">
      <c r="A18" s="21" t="s">
        <v>49</v>
      </c>
      <c r="B18" s="21">
        <v>774</v>
      </c>
      <c r="C18" s="21">
        <v>654</v>
      </c>
      <c r="D18" s="21">
        <v>1.4</v>
      </c>
      <c r="E18" s="21">
        <v>1.21</v>
      </c>
    </row>
    <row r="19" spans="1:5" x14ac:dyDescent="0.25">
      <c r="A19" s="19" t="s">
        <v>50</v>
      </c>
      <c r="B19" s="19">
        <v>890</v>
      </c>
      <c r="C19" s="19">
        <v>761</v>
      </c>
      <c r="D19" s="19">
        <v>1.84</v>
      </c>
      <c r="E19" s="19">
        <v>1.66</v>
      </c>
    </row>
    <row r="20" spans="1:5" x14ac:dyDescent="0.25">
      <c r="A20" s="10" t="s">
        <v>51</v>
      </c>
      <c r="B20" s="21">
        <v>527</v>
      </c>
      <c r="C20" s="21">
        <v>430</v>
      </c>
      <c r="D20" s="21">
        <v>0.98</v>
      </c>
      <c r="E20" s="21">
        <v>0.81</v>
      </c>
    </row>
    <row r="21" spans="1:5" x14ac:dyDescent="0.25">
      <c r="A21" s="9" t="s">
        <v>52</v>
      </c>
      <c r="B21" s="19">
        <v>393</v>
      </c>
      <c r="C21" s="19">
        <v>334</v>
      </c>
      <c r="D21" s="19">
        <v>0.61</v>
      </c>
      <c r="E21" s="19">
        <v>0.55000000000000004</v>
      </c>
    </row>
    <row r="22" spans="1:5" x14ac:dyDescent="0.25">
      <c r="A22" s="10" t="s">
        <v>53</v>
      </c>
      <c r="B22" s="21">
        <v>315</v>
      </c>
      <c r="C22" s="21">
        <v>284</v>
      </c>
      <c r="D22" s="21">
        <v>0.62</v>
      </c>
      <c r="E22" s="21">
        <v>0.55000000000000004</v>
      </c>
    </row>
    <row r="23" spans="1:5" x14ac:dyDescent="0.25">
      <c r="A23" s="9" t="s">
        <v>54</v>
      </c>
      <c r="B23" s="19">
        <v>331</v>
      </c>
      <c r="C23" s="19">
        <v>305</v>
      </c>
      <c r="D23" s="19">
        <v>0.55000000000000004</v>
      </c>
      <c r="E23" s="19">
        <v>0.46</v>
      </c>
    </row>
    <row r="24" spans="1:5" x14ac:dyDescent="0.25">
      <c r="A24" s="10" t="s">
        <v>55</v>
      </c>
      <c r="B24" s="21">
        <v>1009</v>
      </c>
      <c r="C24" s="21">
        <v>813</v>
      </c>
      <c r="D24" s="21">
        <v>1.32</v>
      </c>
      <c r="E24" s="21">
        <v>1.05</v>
      </c>
    </row>
    <row r="25" spans="1:5" x14ac:dyDescent="0.25">
      <c r="A25" s="19" t="s">
        <v>56</v>
      </c>
      <c r="B25" s="19">
        <v>725</v>
      </c>
      <c r="C25" s="19">
        <v>595</v>
      </c>
      <c r="D25" s="19">
        <v>1.1299999999999999</v>
      </c>
      <c r="E25" s="19">
        <v>0.98</v>
      </c>
    </row>
    <row r="26" spans="1:5" x14ac:dyDescent="0.25">
      <c r="A26" s="10" t="s">
        <v>57</v>
      </c>
      <c r="B26" s="21">
        <v>547</v>
      </c>
      <c r="C26" s="21">
        <v>493</v>
      </c>
      <c r="D26" s="21">
        <v>0.93</v>
      </c>
      <c r="E26" s="21">
        <v>0.83</v>
      </c>
    </row>
    <row r="27" spans="1:5" x14ac:dyDescent="0.25">
      <c r="A27" s="9" t="s">
        <v>58</v>
      </c>
      <c r="B27" s="19">
        <v>875</v>
      </c>
      <c r="C27" s="19">
        <v>772</v>
      </c>
      <c r="D27" s="19">
        <v>1.45</v>
      </c>
      <c r="E27" s="19">
        <v>1.2</v>
      </c>
    </row>
    <row r="28" spans="1:5" ht="15.75" thickBot="1" x14ac:dyDescent="0.3">
      <c r="A28" s="10" t="s">
        <v>59</v>
      </c>
      <c r="B28" s="21">
        <v>583</v>
      </c>
      <c r="C28" s="21">
        <v>526</v>
      </c>
      <c r="D28" s="21">
        <v>0.94</v>
      </c>
      <c r="E28" s="21">
        <v>0.76</v>
      </c>
    </row>
    <row r="29" spans="1:5" x14ac:dyDescent="0.25">
      <c r="A29" s="27" t="s">
        <v>24</v>
      </c>
      <c r="B29" s="28">
        <v>24300</v>
      </c>
      <c r="C29" s="28">
        <v>20879</v>
      </c>
      <c r="D29" s="27">
        <v>44.91</v>
      </c>
      <c r="E29" s="27">
        <v>38.39</v>
      </c>
    </row>
    <row r="31" spans="1:5" s="35" customFormat="1" x14ac:dyDescent="0.25">
      <c r="A31" s="38" t="s">
        <v>76</v>
      </c>
      <c r="B31" s="38">
        <f>SUM(B3:B28)</f>
        <v>24300</v>
      </c>
      <c r="C31" s="38">
        <f t="shared" ref="C31:E31" si="0">SUM(C3:C28)</f>
        <v>20879</v>
      </c>
      <c r="D31" s="38">
        <f t="shared" si="0"/>
        <v>44.91</v>
      </c>
      <c r="E31" s="38">
        <f t="shared" si="0"/>
        <v>38.399999999999991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4F9C-DF65-4768-8902-58F1B6AAA287}">
  <dimension ref="A1:E20"/>
  <sheetViews>
    <sheetView workbookViewId="0">
      <selection activeCell="A2" sqref="A2:C17"/>
    </sheetView>
  </sheetViews>
  <sheetFormatPr defaultRowHeight="15" x14ac:dyDescent="0.25"/>
  <cols>
    <col min="1" max="1" width="45.85546875" customWidth="1"/>
    <col min="2" max="2" width="25.85546875" customWidth="1"/>
    <col min="3" max="3" width="27.7109375" customWidth="1"/>
    <col min="4" max="4" width="27.5703125" bestFit="1" customWidth="1"/>
    <col min="5" max="5" width="22.5703125" bestFit="1" customWidth="1"/>
  </cols>
  <sheetData>
    <row r="1" spans="1:5" ht="15.75" thickBot="1" x14ac:dyDescent="0.3">
      <c r="A1" s="12" t="s">
        <v>60</v>
      </c>
      <c r="B1" s="13" t="s">
        <v>4</v>
      </c>
      <c r="C1" s="13" t="s">
        <v>5</v>
      </c>
    </row>
    <row r="2" spans="1:5" x14ac:dyDescent="0.25">
      <c r="A2" s="9" t="s">
        <v>61</v>
      </c>
      <c r="B2" s="43">
        <v>5233</v>
      </c>
      <c r="C2" s="43">
        <v>5426</v>
      </c>
      <c r="D2" s="2"/>
      <c r="E2" s="4"/>
    </row>
    <row r="3" spans="1:5" x14ac:dyDescent="0.25">
      <c r="A3" s="21" t="s">
        <v>62</v>
      </c>
      <c r="B3" s="44">
        <v>3105</v>
      </c>
      <c r="C3" s="44">
        <v>2884</v>
      </c>
      <c r="D3" s="2"/>
      <c r="E3" s="4"/>
    </row>
    <row r="4" spans="1:5" x14ac:dyDescent="0.25">
      <c r="A4" s="9" t="s">
        <v>77</v>
      </c>
      <c r="B4" s="45">
        <v>2222</v>
      </c>
      <c r="C4" s="43">
        <v>1777</v>
      </c>
      <c r="D4" s="2"/>
      <c r="E4" s="3"/>
    </row>
    <row r="5" spans="1:5" x14ac:dyDescent="0.25">
      <c r="A5" s="21" t="s">
        <v>78</v>
      </c>
      <c r="B5" s="44">
        <v>1830</v>
      </c>
      <c r="C5" s="44">
        <v>1083</v>
      </c>
      <c r="D5" s="2"/>
      <c r="E5" s="4"/>
    </row>
    <row r="6" spans="1:5" x14ac:dyDescent="0.25">
      <c r="A6" s="9" t="s">
        <v>79</v>
      </c>
      <c r="B6" s="45">
        <v>1302</v>
      </c>
      <c r="C6" s="43">
        <v>1314</v>
      </c>
      <c r="D6" s="2"/>
      <c r="E6" s="4"/>
    </row>
    <row r="7" spans="1:5" x14ac:dyDescent="0.25">
      <c r="A7" s="21" t="s">
        <v>80</v>
      </c>
      <c r="B7" s="44">
        <v>1074</v>
      </c>
      <c r="C7" s="44">
        <v>1151</v>
      </c>
      <c r="D7" s="2"/>
      <c r="E7" s="4"/>
    </row>
    <row r="8" spans="1:5" x14ac:dyDescent="0.25">
      <c r="A8" s="9" t="s">
        <v>81</v>
      </c>
      <c r="B8" s="45">
        <v>966</v>
      </c>
      <c r="C8" s="43">
        <v>665</v>
      </c>
      <c r="D8" s="1"/>
      <c r="E8" s="4"/>
    </row>
    <row r="9" spans="1:5" x14ac:dyDescent="0.25">
      <c r="A9" s="21" t="s">
        <v>82</v>
      </c>
      <c r="B9" s="44">
        <v>594</v>
      </c>
      <c r="C9" s="44">
        <v>473</v>
      </c>
    </row>
    <row r="10" spans="1:5" x14ac:dyDescent="0.25">
      <c r="A10" s="9" t="s">
        <v>83</v>
      </c>
      <c r="B10" s="45">
        <v>550</v>
      </c>
      <c r="C10" s="43">
        <v>407</v>
      </c>
    </row>
    <row r="11" spans="1:5" x14ac:dyDescent="0.25">
      <c r="A11" s="21" t="s">
        <v>84</v>
      </c>
      <c r="B11" s="44">
        <v>520</v>
      </c>
      <c r="C11" s="44">
        <v>419</v>
      </c>
    </row>
    <row r="12" spans="1:5" x14ac:dyDescent="0.25">
      <c r="A12" s="9" t="s">
        <v>85</v>
      </c>
      <c r="B12" s="45">
        <v>508</v>
      </c>
      <c r="C12" s="43">
        <v>378</v>
      </c>
    </row>
    <row r="13" spans="1:5" x14ac:dyDescent="0.25">
      <c r="A13" s="21" t="s">
        <v>86</v>
      </c>
      <c r="B13" s="44">
        <v>357</v>
      </c>
      <c r="C13" s="44">
        <v>279</v>
      </c>
    </row>
    <row r="14" spans="1:5" x14ac:dyDescent="0.25">
      <c r="A14" s="19" t="s">
        <v>63</v>
      </c>
      <c r="B14" s="45">
        <v>98</v>
      </c>
      <c r="C14" s="43">
        <v>82</v>
      </c>
    </row>
    <row r="15" spans="1:5" x14ac:dyDescent="0.25">
      <c r="A15" s="21" t="s">
        <v>64</v>
      </c>
      <c r="B15" s="44">
        <v>80</v>
      </c>
      <c r="C15" s="44">
        <v>48</v>
      </c>
    </row>
    <row r="16" spans="1:5" ht="15.75" thickBot="1" x14ac:dyDescent="0.3">
      <c r="A16" s="19" t="s">
        <v>65</v>
      </c>
      <c r="B16" s="45">
        <v>5861</v>
      </c>
      <c r="C16" s="43">
        <v>4493</v>
      </c>
    </row>
    <row r="17" spans="1:3" x14ac:dyDescent="0.25">
      <c r="A17" s="23" t="s">
        <v>24</v>
      </c>
      <c r="B17" s="46">
        <v>24300</v>
      </c>
      <c r="C17" s="46">
        <v>20879</v>
      </c>
    </row>
    <row r="19" spans="1:3" x14ac:dyDescent="0.25">
      <c r="A19" s="38" t="s">
        <v>76</v>
      </c>
      <c r="B19" s="39">
        <f>SUM(B2:B16)</f>
        <v>24300</v>
      </c>
      <c r="C19" s="39">
        <f>SUM(C2:C16)</f>
        <v>20879</v>
      </c>
    </row>
    <row r="20" spans="1:3" x14ac:dyDescent="0.25">
      <c r="B20" s="1"/>
      <c r="C20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C6CF-C674-4E0F-BE82-C68FF9D55DEC}">
  <sheetPr>
    <outlinePr summaryBelow="0"/>
  </sheetPr>
  <dimension ref="A1:O28"/>
  <sheetViews>
    <sheetView workbookViewId="0">
      <selection activeCell="C11" sqref="C11"/>
    </sheetView>
  </sheetViews>
  <sheetFormatPr defaultRowHeight="15" x14ac:dyDescent="0.25"/>
  <cols>
    <col min="1" max="1" width="15.42578125" customWidth="1"/>
  </cols>
  <sheetData>
    <row r="1" spans="1:15" x14ac:dyDescent="0.25">
      <c r="A1" s="29" t="s">
        <v>33</v>
      </c>
      <c r="B1" s="42" t="s">
        <v>66</v>
      </c>
    </row>
    <row r="2" spans="1:15" x14ac:dyDescent="0.25">
      <c r="A2" s="11" t="s">
        <v>34</v>
      </c>
      <c r="B2" s="40">
        <v>1.5</v>
      </c>
      <c r="O2" s="30"/>
    </row>
    <row r="3" spans="1:15" x14ac:dyDescent="0.25">
      <c r="A3" s="11" t="s">
        <v>35</v>
      </c>
      <c r="B3" s="40">
        <v>2.2000000000000002</v>
      </c>
      <c r="O3" s="30"/>
    </row>
    <row r="4" spans="1:15" x14ac:dyDescent="0.25">
      <c r="A4" s="11" t="s">
        <v>36</v>
      </c>
      <c r="B4" s="40">
        <v>2.7</v>
      </c>
      <c r="O4" s="30"/>
    </row>
    <row r="5" spans="1:15" x14ac:dyDescent="0.25">
      <c r="A5" s="11" t="s">
        <v>67</v>
      </c>
      <c r="B5" s="40">
        <v>12.7</v>
      </c>
      <c r="O5" s="30"/>
    </row>
    <row r="6" spans="1:15" x14ac:dyDescent="0.25">
      <c r="A6" s="11" t="s">
        <v>68</v>
      </c>
      <c r="B6" s="40">
        <v>4.3</v>
      </c>
      <c r="O6" s="30"/>
    </row>
    <row r="7" spans="1:15" x14ac:dyDescent="0.25">
      <c r="A7" s="11" t="s">
        <v>39</v>
      </c>
      <c r="B7" s="40">
        <v>21.5</v>
      </c>
      <c r="O7" s="30"/>
    </row>
    <row r="8" spans="1:15" x14ac:dyDescent="0.25">
      <c r="A8" s="11" t="s">
        <v>40</v>
      </c>
      <c r="B8" s="40">
        <v>6</v>
      </c>
      <c r="O8" s="30"/>
    </row>
    <row r="9" spans="1:15" x14ac:dyDescent="0.25">
      <c r="A9" s="11" t="s">
        <v>41</v>
      </c>
      <c r="B9" s="40">
        <v>4.3</v>
      </c>
      <c r="O9" s="30"/>
    </row>
    <row r="10" spans="1:15" x14ac:dyDescent="0.25">
      <c r="A10" s="11" t="s">
        <v>42</v>
      </c>
      <c r="B10" s="40">
        <v>3.5</v>
      </c>
      <c r="O10" s="30"/>
    </row>
    <row r="11" spans="1:15" x14ac:dyDescent="0.25">
      <c r="A11" s="11" t="s">
        <v>43</v>
      </c>
      <c r="B11" s="40">
        <v>2.4</v>
      </c>
      <c r="O11" s="30"/>
    </row>
    <row r="12" spans="1:15" x14ac:dyDescent="0.25">
      <c r="A12" s="11" t="s">
        <v>44</v>
      </c>
      <c r="B12" s="40">
        <v>1.5</v>
      </c>
      <c r="O12" s="30"/>
    </row>
    <row r="13" spans="1:15" x14ac:dyDescent="0.25">
      <c r="A13" s="11" t="s">
        <v>45</v>
      </c>
      <c r="B13" s="40">
        <v>0.8</v>
      </c>
      <c r="O13" s="30"/>
    </row>
    <row r="14" spans="1:15" x14ac:dyDescent="0.25">
      <c r="A14" s="11" t="s">
        <v>46</v>
      </c>
      <c r="B14" s="40">
        <v>4.2</v>
      </c>
      <c r="O14" s="30"/>
    </row>
    <row r="15" spans="1:15" x14ac:dyDescent="0.25">
      <c r="A15" s="11" t="s">
        <v>47</v>
      </c>
      <c r="B15" s="40">
        <v>1</v>
      </c>
      <c r="O15" s="30"/>
    </row>
    <row r="16" spans="1:15" x14ac:dyDescent="0.25">
      <c r="A16" s="11" t="s">
        <v>48</v>
      </c>
      <c r="B16" s="40">
        <v>2.7</v>
      </c>
      <c r="O16" s="30"/>
    </row>
    <row r="17" spans="1:15" x14ac:dyDescent="0.25">
      <c r="A17" s="11" t="s">
        <v>49</v>
      </c>
      <c r="B17" s="40">
        <v>3.2</v>
      </c>
      <c r="O17" s="30"/>
    </row>
    <row r="18" spans="1:15" x14ac:dyDescent="0.25">
      <c r="A18" s="11" t="s">
        <v>50</v>
      </c>
      <c r="B18" s="40">
        <v>3.7</v>
      </c>
      <c r="O18" s="30"/>
    </row>
    <row r="19" spans="1:15" x14ac:dyDescent="0.25">
      <c r="A19" s="11" t="s">
        <v>51</v>
      </c>
      <c r="B19" s="40">
        <v>2.2000000000000002</v>
      </c>
      <c r="O19" s="30"/>
    </row>
    <row r="20" spans="1:15" x14ac:dyDescent="0.25">
      <c r="A20" s="11" t="s">
        <v>52</v>
      </c>
      <c r="B20" s="40">
        <v>1.6</v>
      </c>
      <c r="O20" s="30"/>
    </row>
    <row r="21" spans="1:15" x14ac:dyDescent="0.25">
      <c r="A21" s="11" t="s">
        <v>53</v>
      </c>
      <c r="B21" s="40">
        <v>1.3</v>
      </c>
      <c r="O21" s="30"/>
    </row>
    <row r="22" spans="1:15" x14ac:dyDescent="0.25">
      <c r="A22" s="11" t="s">
        <v>54</v>
      </c>
      <c r="B22" s="40">
        <v>1.4</v>
      </c>
      <c r="O22" s="30"/>
    </row>
    <row r="23" spans="1:15" x14ac:dyDescent="0.25">
      <c r="A23" s="11" t="s">
        <v>55</v>
      </c>
      <c r="B23" s="40">
        <v>4.2</v>
      </c>
      <c r="O23" s="30"/>
    </row>
    <row r="24" spans="1:15" x14ac:dyDescent="0.25">
      <c r="A24" s="11" t="s">
        <v>56</v>
      </c>
      <c r="B24" s="40">
        <v>3</v>
      </c>
      <c r="O24" s="30"/>
    </row>
    <row r="25" spans="1:15" x14ac:dyDescent="0.25">
      <c r="A25" s="11" t="s">
        <v>57</v>
      </c>
      <c r="B25" s="40">
        <v>2.2999999999999998</v>
      </c>
      <c r="O25" s="30"/>
    </row>
    <row r="26" spans="1:15" x14ac:dyDescent="0.25">
      <c r="A26" s="11" t="s">
        <v>58</v>
      </c>
      <c r="B26" s="40">
        <v>3.6</v>
      </c>
      <c r="O26" s="30"/>
    </row>
    <row r="27" spans="1:15" x14ac:dyDescent="0.25">
      <c r="A27" s="11" t="s">
        <v>59</v>
      </c>
      <c r="B27" s="40">
        <v>2.4</v>
      </c>
      <c r="O27" s="30"/>
    </row>
    <row r="28" spans="1:15" x14ac:dyDescent="0.25">
      <c r="A28" s="31" t="s">
        <v>69</v>
      </c>
      <c r="B28" s="41">
        <v>1</v>
      </c>
      <c r="O28" s="30"/>
    </row>
  </sheetData>
  <pageMargins left="0" right="0" top="0" bottom="0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68C0-2F36-439C-99AA-3B9E7870E195}">
  <dimension ref="A1:E20"/>
  <sheetViews>
    <sheetView workbookViewId="0">
      <selection activeCell="A3" sqref="A3:E18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70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10</v>
      </c>
      <c r="B3" s="19">
        <v>965</v>
      </c>
      <c r="C3" s="19">
        <v>724</v>
      </c>
      <c r="D3" s="19">
        <v>0.8</v>
      </c>
      <c r="E3" s="19">
        <v>0.57999999999999996</v>
      </c>
    </row>
    <row r="4" spans="1:5" x14ac:dyDescent="0.25">
      <c r="A4" s="21" t="s">
        <v>12</v>
      </c>
      <c r="B4" s="21">
        <v>945</v>
      </c>
      <c r="C4" s="21">
        <v>482</v>
      </c>
      <c r="D4" s="21">
        <v>0.26</v>
      </c>
      <c r="E4" s="21">
        <v>0.25</v>
      </c>
    </row>
    <row r="5" spans="1:5" x14ac:dyDescent="0.25">
      <c r="A5" s="19" t="s">
        <v>9</v>
      </c>
      <c r="B5" s="19">
        <v>794</v>
      </c>
      <c r="C5" s="19">
        <v>596</v>
      </c>
      <c r="D5" s="19">
        <v>0.56999999999999995</v>
      </c>
      <c r="E5" s="19">
        <v>0.49</v>
      </c>
    </row>
    <row r="6" spans="1:5" x14ac:dyDescent="0.25">
      <c r="A6" s="21" t="s">
        <v>13</v>
      </c>
      <c r="B6" s="21">
        <v>190</v>
      </c>
      <c r="C6" s="21">
        <v>122</v>
      </c>
      <c r="D6" s="21">
        <v>0.06</v>
      </c>
      <c r="E6" s="21">
        <v>0.05</v>
      </c>
    </row>
    <row r="7" spans="1:5" x14ac:dyDescent="0.25">
      <c r="A7" s="19" t="s">
        <v>11</v>
      </c>
      <c r="B7" s="19">
        <v>166</v>
      </c>
      <c r="C7" s="19">
        <v>114</v>
      </c>
      <c r="D7" s="19">
        <v>0.21</v>
      </c>
      <c r="E7" s="19">
        <v>0.16</v>
      </c>
    </row>
    <row r="8" spans="1:5" x14ac:dyDescent="0.25">
      <c r="A8" s="21" t="s">
        <v>18</v>
      </c>
      <c r="B8" s="21">
        <v>131</v>
      </c>
      <c r="C8" s="21">
        <v>78</v>
      </c>
      <c r="D8" s="21">
        <v>0.15</v>
      </c>
      <c r="E8" s="21">
        <v>0.13</v>
      </c>
    </row>
    <row r="9" spans="1:5" x14ac:dyDescent="0.25">
      <c r="A9" s="19" t="s">
        <v>16</v>
      </c>
      <c r="B9" s="19">
        <v>118</v>
      </c>
      <c r="C9" s="19">
        <v>71</v>
      </c>
      <c r="D9" s="19">
        <v>0.09</v>
      </c>
      <c r="E9" s="19">
        <v>0.08</v>
      </c>
    </row>
    <row r="10" spans="1:5" x14ac:dyDescent="0.25">
      <c r="A10" s="21" t="s">
        <v>14</v>
      </c>
      <c r="B10" s="21">
        <v>114</v>
      </c>
      <c r="C10" s="21">
        <v>81</v>
      </c>
      <c r="D10" s="21">
        <v>0.16</v>
      </c>
      <c r="E10" s="21">
        <v>0.15</v>
      </c>
    </row>
    <row r="11" spans="1:5" x14ac:dyDescent="0.25">
      <c r="A11" s="19" t="s">
        <v>15</v>
      </c>
      <c r="B11" s="19">
        <v>104</v>
      </c>
      <c r="C11" s="19">
        <v>66</v>
      </c>
      <c r="D11" s="19">
        <v>0.04</v>
      </c>
      <c r="E11" s="19">
        <v>0.04</v>
      </c>
    </row>
    <row r="12" spans="1:5" x14ac:dyDescent="0.25">
      <c r="A12" s="21" t="s">
        <v>20</v>
      </c>
      <c r="B12" s="21">
        <v>54</v>
      </c>
      <c r="C12" s="21">
        <v>45</v>
      </c>
      <c r="D12" s="21">
        <v>0.02</v>
      </c>
      <c r="E12" s="21">
        <v>0.02</v>
      </c>
    </row>
    <row r="13" spans="1:5" x14ac:dyDescent="0.25">
      <c r="A13" s="19" t="s">
        <v>17</v>
      </c>
      <c r="B13" s="19">
        <v>51</v>
      </c>
      <c r="C13" s="19">
        <v>40</v>
      </c>
      <c r="D13" s="19">
        <v>0.06</v>
      </c>
      <c r="E13" s="19">
        <v>0.06</v>
      </c>
    </row>
    <row r="14" spans="1:5" x14ac:dyDescent="0.25">
      <c r="A14" s="21" t="s">
        <v>19</v>
      </c>
      <c r="B14" s="21">
        <v>35</v>
      </c>
      <c r="C14" s="21">
        <v>25</v>
      </c>
      <c r="D14" s="21">
        <v>0.01</v>
      </c>
      <c r="E14" s="21">
        <v>0.01</v>
      </c>
    </row>
    <row r="15" spans="1:5" x14ac:dyDescent="0.25">
      <c r="A15" s="19" t="s">
        <v>21</v>
      </c>
      <c r="B15" s="19">
        <v>26</v>
      </c>
      <c r="C15" s="19">
        <v>20</v>
      </c>
      <c r="D15" s="19">
        <v>0.02</v>
      </c>
      <c r="E15" s="19">
        <v>0.02</v>
      </c>
    </row>
    <row r="16" spans="1:5" x14ac:dyDescent="0.25">
      <c r="A16" s="21" t="s">
        <v>22</v>
      </c>
      <c r="B16" s="21">
        <v>20</v>
      </c>
      <c r="C16" s="21">
        <v>10</v>
      </c>
      <c r="D16" s="21">
        <v>0</v>
      </c>
      <c r="E16" s="21">
        <v>0</v>
      </c>
    </row>
    <row r="17" spans="1:5" ht="15.75" thickBot="1" x14ac:dyDescent="0.3">
      <c r="A17" s="19" t="s">
        <v>23</v>
      </c>
      <c r="B17" s="19">
        <v>394</v>
      </c>
      <c r="C17" s="19">
        <v>255</v>
      </c>
      <c r="D17" s="19">
        <v>0.1</v>
      </c>
      <c r="E17" s="19">
        <v>0.09</v>
      </c>
    </row>
    <row r="18" spans="1:5" x14ac:dyDescent="0.25">
      <c r="A18" s="23" t="s">
        <v>71</v>
      </c>
      <c r="B18" s="24">
        <v>4107</v>
      </c>
      <c r="C18" s="24">
        <v>2729</v>
      </c>
      <c r="D18" s="23">
        <v>2.56</v>
      </c>
      <c r="E18" s="23">
        <v>2.13</v>
      </c>
    </row>
    <row r="20" spans="1:5" x14ac:dyDescent="0.25">
      <c r="A20" s="38" t="s">
        <v>76</v>
      </c>
      <c r="B20" s="38">
        <f>SUM(B3:B17)</f>
        <v>4107</v>
      </c>
      <c r="C20" s="38">
        <f t="shared" ref="C20:E20" si="0">SUM(C3:C17)</f>
        <v>2729</v>
      </c>
      <c r="D20" s="38">
        <f t="shared" si="0"/>
        <v>2.5499999999999998</v>
      </c>
      <c r="E20" s="38">
        <f t="shared" si="0"/>
        <v>2.1299999999999994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31F0-3995-4FB2-B708-EC5319A21FF0}">
  <dimension ref="A1:E20"/>
  <sheetViews>
    <sheetView workbookViewId="0">
      <selection activeCell="A3" sqref="A3:E18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72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10</v>
      </c>
      <c r="B3" s="20">
        <v>2912</v>
      </c>
      <c r="C3" s="20">
        <v>2392</v>
      </c>
      <c r="D3" s="19">
        <v>2.15</v>
      </c>
      <c r="E3" s="19">
        <v>1.59</v>
      </c>
    </row>
    <row r="4" spans="1:5" x14ac:dyDescent="0.25">
      <c r="A4" s="21" t="s">
        <v>9</v>
      </c>
      <c r="B4" s="22">
        <v>2764</v>
      </c>
      <c r="C4" s="22">
        <v>2163</v>
      </c>
      <c r="D4" s="21">
        <v>1.39</v>
      </c>
      <c r="E4" s="21">
        <v>1.1000000000000001</v>
      </c>
    </row>
    <row r="5" spans="1:5" x14ac:dyDescent="0.25">
      <c r="A5" s="19" t="s">
        <v>12</v>
      </c>
      <c r="B5" s="19">
        <v>793</v>
      </c>
      <c r="C5" s="19">
        <v>500</v>
      </c>
      <c r="D5" s="19">
        <v>0.54</v>
      </c>
      <c r="E5" s="19">
        <v>0.48</v>
      </c>
    </row>
    <row r="6" spans="1:5" x14ac:dyDescent="0.25">
      <c r="A6" s="21" t="s">
        <v>13</v>
      </c>
      <c r="B6" s="21">
        <v>741</v>
      </c>
      <c r="C6" s="21">
        <v>544</v>
      </c>
      <c r="D6" s="21">
        <v>0.24</v>
      </c>
      <c r="E6" s="21">
        <v>0.21</v>
      </c>
    </row>
    <row r="7" spans="1:5" x14ac:dyDescent="0.25">
      <c r="A7" s="19" t="s">
        <v>11</v>
      </c>
      <c r="B7" s="19">
        <v>688</v>
      </c>
      <c r="C7" s="19">
        <v>548</v>
      </c>
      <c r="D7" s="19">
        <v>0.56000000000000005</v>
      </c>
      <c r="E7" s="19">
        <v>0.46</v>
      </c>
    </row>
    <row r="8" spans="1:5" x14ac:dyDescent="0.25">
      <c r="A8" s="21" t="s">
        <v>15</v>
      </c>
      <c r="B8" s="21">
        <v>352</v>
      </c>
      <c r="C8" s="21">
        <v>210</v>
      </c>
      <c r="D8" s="21">
        <v>0.06</v>
      </c>
      <c r="E8" s="21">
        <v>0.05</v>
      </c>
    </row>
    <row r="9" spans="1:5" x14ac:dyDescent="0.25">
      <c r="A9" s="19" t="s">
        <v>14</v>
      </c>
      <c r="B9" s="19">
        <v>238</v>
      </c>
      <c r="C9" s="19">
        <v>182</v>
      </c>
      <c r="D9" s="19">
        <v>0.15</v>
      </c>
      <c r="E9" s="19">
        <v>0.12</v>
      </c>
    </row>
    <row r="10" spans="1:5" x14ac:dyDescent="0.25">
      <c r="A10" s="21" t="s">
        <v>16</v>
      </c>
      <c r="B10" s="21">
        <v>234</v>
      </c>
      <c r="C10" s="21">
        <v>151</v>
      </c>
      <c r="D10" s="21">
        <v>0.08</v>
      </c>
      <c r="E10" s="21">
        <v>0.06</v>
      </c>
    </row>
    <row r="11" spans="1:5" x14ac:dyDescent="0.25">
      <c r="A11" s="19" t="s">
        <v>18</v>
      </c>
      <c r="B11" s="19">
        <v>201</v>
      </c>
      <c r="C11" s="19">
        <v>141</v>
      </c>
      <c r="D11" s="19">
        <v>0.17</v>
      </c>
      <c r="E11" s="19">
        <v>0.14000000000000001</v>
      </c>
    </row>
    <row r="12" spans="1:5" x14ac:dyDescent="0.25">
      <c r="A12" s="21" t="s">
        <v>17</v>
      </c>
      <c r="B12" s="21">
        <v>113</v>
      </c>
      <c r="C12" s="21">
        <v>82</v>
      </c>
      <c r="D12" s="21">
        <v>0.09</v>
      </c>
      <c r="E12" s="21">
        <v>7.0000000000000007E-2</v>
      </c>
    </row>
    <row r="13" spans="1:5" x14ac:dyDescent="0.25">
      <c r="A13" s="19" t="s">
        <v>19</v>
      </c>
      <c r="B13" s="19">
        <v>112</v>
      </c>
      <c r="C13" s="19">
        <v>79</v>
      </c>
      <c r="D13" s="19">
        <v>0.04</v>
      </c>
      <c r="E13" s="19">
        <v>0.03</v>
      </c>
    </row>
    <row r="14" spans="1:5" x14ac:dyDescent="0.25">
      <c r="A14" s="21" t="s">
        <v>20</v>
      </c>
      <c r="B14" s="21">
        <v>70</v>
      </c>
      <c r="C14" s="21">
        <v>38</v>
      </c>
      <c r="D14" s="21">
        <v>0.01</v>
      </c>
      <c r="E14" s="21">
        <v>0.01</v>
      </c>
    </row>
    <row r="15" spans="1:5" x14ac:dyDescent="0.25">
      <c r="A15" s="19" t="s">
        <v>21</v>
      </c>
      <c r="B15" s="19">
        <v>56</v>
      </c>
      <c r="C15" s="19">
        <v>34</v>
      </c>
      <c r="D15" s="19">
        <v>0.01</v>
      </c>
      <c r="E15" s="19">
        <v>0.01</v>
      </c>
    </row>
    <row r="16" spans="1:5" x14ac:dyDescent="0.25">
      <c r="A16" s="21" t="s">
        <v>22</v>
      </c>
      <c r="B16" s="21">
        <v>51</v>
      </c>
      <c r="C16" s="21">
        <v>40</v>
      </c>
      <c r="D16" s="21">
        <v>0.01</v>
      </c>
      <c r="E16" s="21">
        <v>0.01</v>
      </c>
    </row>
    <row r="17" spans="1:5" ht="15.75" thickBot="1" x14ac:dyDescent="0.3">
      <c r="A17" s="19" t="s">
        <v>23</v>
      </c>
      <c r="B17" s="20">
        <v>1080</v>
      </c>
      <c r="C17" s="19">
        <v>753</v>
      </c>
      <c r="D17" s="19">
        <v>0.36</v>
      </c>
      <c r="E17" s="19">
        <v>0.28999999999999998</v>
      </c>
    </row>
    <row r="18" spans="1:5" x14ac:dyDescent="0.25">
      <c r="A18" s="23" t="s">
        <v>71</v>
      </c>
      <c r="B18" s="24">
        <v>10405</v>
      </c>
      <c r="C18" s="24">
        <v>7857</v>
      </c>
      <c r="D18" s="23">
        <v>5.87</v>
      </c>
      <c r="E18" s="23">
        <v>4.63</v>
      </c>
    </row>
    <row r="20" spans="1:5" x14ac:dyDescent="0.25">
      <c r="A20" s="38" t="s">
        <v>76</v>
      </c>
      <c r="B20" s="39">
        <f>SUM(B3:B17)</f>
        <v>10405</v>
      </c>
      <c r="C20" s="39">
        <f t="shared" ref="C20:E20" si="0">SUM(C3:C17)</f>
        <v>7857</v>
      </c>
      <c r="D20" s="39">
        <f t="shared" si="0"/>
        <v>5.86</v>
      </c>
      <c r="E20" s="39">
        <f t="shared" si="0"/>
        <v>4.629999999999999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8010-743F-44A3-8838-13073186CA3A}">
  <dimension ref="A1:E20"/>
  <sheetViews>
    <sheetView workbookViewId="0">
      <selection activeCell="A3" sqref="A3:E18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73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9</v>
      </c>
      <c r="B3" s="20">
        <v>2678</v>
      </c>
      <c r="C3" s="20">
        <v>3049</v>
      </c>
      <c r="D3" s="19">
        <v>5.71</v>
      </c>
      <c r="E3" s="19">
        <v>4.91</v>
      </c>
    </row>
    <row r="4" spans="1:5" x14ac:dyDescent="0.25">
      <c r="A4" s="21" t="s">
        <v>10</v>
      </c>
      <c r="B4" s="22">
        <v>2268</v>
      </c>
      <c r="C4" s="22">
        <v>2245</v>
      </c>
      <c r="D4" s="21">
        <v>4.71</v>
      </c>
      <c r="E4" s="21">
        <v>3.73</v>
      </c>
    </row>
    <row r="5" spans="1:5" x14ac:dyDescent="0.25">
      <c r="A5" s="19" t="s">
        <v>11</v>
      </c>
      <c r="B5" s="19">
        <v>708</v>
      </c>
      <c r="C5" s="19">
        <v>713</v>
      </c>
      <c r="D5" s="19">
        <v>2.46</v>
      </c>
      <c r="E5" s="19">
        <v>2.02</v>
      </c>
    </row>
    <row r="6" spans="1:5" x14ac:dyDescent="0.25">
      <c r="A6" s="21" t="s">
        <v>13</v>
      </c>
      <c r="B6" s="21">
        <v>389</v>
      </c>
      <c r="C6" s="21">
        <v>293</v>
      </c>
      <c r="D6" s="21">
        <v>0.44</v>
      </c>
      <c r="E6" s="21">
        <v>0.41</v>
      </c>
    </row>
    <row r="7" spans="1:5" x14ac:dyDescent="0.25">
      <c r="A7" s="19" t="s">
        <v>15</v>
      </c>
      <c r="B7" s="19">
        <v>311</v>
      </c>
      <c r="C7" s="19">
        <v>227</v>
      </c>
      <c r="D7" s="19">
        <v>0.17</v>
      </c>
      <c r="E7" s="19">
        <v>0.13</v>
      </c>
    </row>
    <row r="8" spans="1:5" x14ac:dyDescent="0.25">
      <c r="A8" s="21" t="s">
        <v>16</v>
      </c>
      <c r="B8" s="21">
        <v>251</v>
      </c>
      <c r="C8" s="21">
        <v>200</v>
      </c>
      <c r="D8" s="21">
        <v>0.23</v>
      </c>
      <c r="E8" s="21">
        <v>0.18</v>
      </c>
    </row>
    <row r="9" spans="1:5" x14ac:dyDescent="0.25">
      <c r="A9" s="19" t="s">
        <v>14</v>
      </c>
      <c r="B9" s="19">
        <v>217</v>
      </c>
      <c r="C9" s="19">
        <v>244</v>
      </c>
      <c r="D9" s="19">
        <v>0.8</v>
      </c>
      <c r="E9" s="19">
        <v>0.72</v>
      </c>
    </row>
    <row r="10" spans="1:5" x14ac:dyDescent="0.25">
      <c r="A10" s="21" t="s">
        <v>17</v>
      </c>
      <c r="B10" s="21">
        <v>157</v>
      </c>
      <c r="C10" s="21">
        <v>140</v>
      </c>
      <c r="D10" s="21">
        <v>0.47</v>
      </c>
      <c r="E10" s="21">
        <v>0.41</v>
      </c>
    </row>
    <row r="11" spans="1:5" x14ac:dyDescent="0.25">
      <c r="A11" s="19" t="s">
        <v>19</v>
      </c>
      <c r="B11" s="19">
        <v>112</v>
      </c>
      <c r="C11" s="19">
        <v>109</v>
      </c>
      <c r="D11" s="19">
        <v>0.16</v>
      </c>
      <c r="E11" s="19">
        <v>0.14000000000000001</v>
      </c>
    </row>
    <row r="12" spans="1:5" x14ac:dyDescent="0.25">
      <c r="A12" s="21" t="s">
        <v>12</v>
      </c>
      <c r="B12" s="21">
        <v>100</v>
      </c>
      <c r="C12" s="21">
        <v>88</v>
      </c>
      <c r="D12" s="21">
        <v>0.37</v>
      </c>
      <c r="E12" s="21">
        <v>0.3</v>
      </c>
    </row>
    <row r="13" spans="1:5" x14ac:dyDescent="0.25">
      <c r="A13" s="19" t="s">
        <v>20</v>
      </c>
      <c r="B13" s="19">
        <v>95</v>
      </c>
      <c r="C13" s="19">
        <v>76</v>
      </c>
      <c r="D13" s="19">
        <v>0.06</v>
      </c>
      <c r="E13" s="19">
        <v>0.05</v>
      </c>
    </row>
    <row r="14" spans="1:5" x14ac:dyDescent="0.25">
      <c r="A14" s="21" t="s">
        <v>18</v>
      </c>
      <c r="B14" s="21">
        <v>59</v>
      </c>
      <c r="C14" s="21">
        <v>63</v>
      </c>
      <c r="D14" s="21">
        <v>0.16</v>
      </c>
      <c r="E14" s="21">
        <v>0.16</v>
      </c>
    </row>
    <row r="15" spans="1:5" x14ac:dyDescent="0.25">
      <c r="A15" s="19" t="s">
        <v>22</v>
      </c>
      <c r="B15" s="19">
        <v>47</v>
      </c>
      <c r="C15" s="19">
        <v>31</v>
      </c>
      <c r="D15" s="19">
        <v>0.08</v>
      </c>
      <c r="E15" s="19">
        <v>0.06</v>
      </c>
    </row>
    <row r="16" spans="1:5" x14ac:dyDescent="0.25">
      <c r="A16" s="21" t="s">
        <v>21</v>
      </c>
      <c r="B16" s="21">
        <v>41</v>
      </c>
      <c r="C16" s="21">
        <v>36</v>
      </c>
      <c r="D16" s="21">
        <v>0.04</v>
      </c>
      <c r="E16" s="21">
        <v>0.03</v>
      </c>
    </row>
    <row r="17" spans="1:5" ht="15.75" thickBot="1" x14ac:dyDescent="0.3">
      <c r="A17" s="19" t="s">
        <v>23</v>
      </c>
      <c r="B17" s="19">
        <v>267</v>
      </c>
      <c r="C17" s="19">
        <v>242</v>
      </c>
      <c r="D17" s="19">
        <v>0.28999999999999998</v>
      </c>
      <c r="E17" s="19">
        <v>0.21</v>
      </c>
    </row>
    <row r="18" spans="1:5" x14ac:dyDescent="0.25">
      <c r="A18" s="23" t="s">
        <v>71</v>
      </c>
      <c r="B18" s="24">
        <v>7700</v>
      </c>
      <c r="C18" s="24">
        <v>7756</v>
      </c>
      <c r="D18" s="23">
        <v>16.13</v>
      </c>
      <c r="E18" s="23">
        <v>13.46</v>
      </c>
    </row>
    <row r="20" spans="1:5" x14ac:dyDescent="0.25">
      <c r="A20" s="38" t="s">
        <v>76</v>
      </c>
      <c r="B20" s="39">
        <f>SUM(B3:B17)</f>
        <v>7700</v>
      </c>
      <c r="C20" s="39">
        <f t="shared" ref="C20:E20" si="0">SUM(C3:C17)</f>
        <v>7756</v>
      </c>
      <c r="D20" s="39">
        <f t="shared" si="0"/>
        <v>16.149999999999999</v>
      </c>
      <c r="E20" s="39">
        <f t="shared" si="0"/>
        <v>13.460000000000004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ade64af1c6a24cfdbe8da7f962b31d74 xmlns="1dacaa8a-1dc9-48dc-8904-293b9164b137">
      <Terms xmlns="http://schemas.microsoft.com/office/infopath/2007/PartnerControls"/>
    </ade64af1c6a24cfdbe8da7f962b31d74>
    <TaxCatchAll xmlns="1dacaa8a-1dc9-48dc-8904-293b9164b137">
      <Value>10</Value>
      <Value>3</Value>
      <Value>2</Value>
      <Value>1</Value>
      <Value>336</Value>
    </TaxCatchAll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TBESS</TermName>
          <TermId xmlns="http://schemas.microsoft.com/office/infopath/2007/PartnerControls">1ed9e85d-9b10-4005-8caf-eabda94991c1</TermId>
        </TermInfo>
      </Terms>
    </f62107d924a7469492625f91956e46a6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7751CF-B0C0-4785-9DC9-1F90C770BEDC}"/>
</file>

<file path=customXml/itemProps2.xml><?xml version="1.0" encoding="utf-8"?>
<ds:datastoreItem xmlns:ds="http://schemas.openxmlformats.org/officeDocument/2006/customXml" ds:itemID="{24A3F0A8-0F78-42DA-95F9-31DFDE460DE7}"/>
</file>

<file path=customXml/itemProps3.xml><?xml version="1.0" encoding="utf-8"?>
<ds:datastoreItem xmlns:ds="http://schemas.openxmlformats.org/officeDocument/2006/customXml" ds:itemID="{C665CC6E-CA9F-4DB7-9FE1-53335258AA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</vt:lpstr>
      <vt:lpstr>TBESS Table 1</vt:lpstr>
      <vt:lpstr>TBESS Table 2</vt:lpstr>
      <vt:lpstr>TBESS Table 3</vt:lpstr>
      <vt:lpstr>TBESS Table 4</vt:lpstr>
      <vt:lpstr>TBESS Fig 1</vt:lpstr>
      <vt:lpstr>TBESS Table 5</vt:lpstr>
      <vt:lpstr>TBESS Table 6</vt:lpstr>
      <vt:lpstr>TBESS Table 7</vt:lpstr>
      <vt:lpstr>TBESS Table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Temporary Business Energy Support Scheme Statistics - 23 February 2023</dc:title>
  <dc:subject>Temporary Business Energy Support Scheme Statistics</dc:subject>
  <dc:creator>Revenue Commissioners</dc:creator>
  <cp:keywords>temporary business energy support scheme, tbess, statistics</cp:keywords>
  <dc:description/>
  <cp:lastModifiedBy>Fitzgerald, Paul (SPD_FcStat_25)</cp:lastModifiedBy>
  <cp:revision/>
  <dcterms:created xsi:type="dcterms:W3CDTF">2022-12-29T11:44:14Z</dcterms:created>
  <dcterms:modified xsi:type="dcterms:W3CDTF">2023-02-23T09:55:32Z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0x010100852E11B2A94E4937B655CB4FCD91845300CDC8BA3BE3E84A4FBD2175A7739C7E3B002921FAA1EFF97544B6D1E7BD3609ACD7</vt:lpwstr>
  </property>
  <property fmtid="{D5CDD505-2E9C-101B-9397-08002B2CF9AE}" pid="3" name="nascSubCategory">
    <vt:lpwstr>336;#TBESS|1ed9e85d-9b10-4005-8caf-eabda94991c1</vt:lpwstr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