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-nasc.revenuedomain.ie/teams/AGSPDStrategyevaluationreporting/Shared Documents/Projects/TBESS/1. Weekly Stats/"/>
    </mc:Choice>
  </mc:AlternateContent>
  <xr:revisionPtr revIDLastSave="0" documentId="13_ncr:1_{EE947FA9-80A6-4FF6-B5D6-9155120FC73E}" xr6:coauthVersionLast="47" xr6:coauthVersionMax="47" xr10:uidLastSave="{00000000-0000-0000-0000-000000000000}"/>
  <bookViews>
    <workbookView xWindow="-23160" yWindow="-15" windowWidth="23280" windowHeight="12600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12" r:id="rId4"/>
    <sheet name="TBESS Table 4" sheetId="4" r:id="rId5"/>
    <sheet name="TBESS Fig 1" sheetId="11" r:id="rId6"/>
    <sheet name="TBESS Table 5" sheetId="13" r:id="rId7"/>
    <sheet name="TBESS Table 6" sheetId="14" r:id="rId8"/>
    <sheet name="TBESS Table 7" sheetId="15" r:id="rId9"/>
    <sheet name="TBESS Table 8" sheetId="16" r:id="rId10"/>
  </sheets>
  <definedNames>
    <definedName name="_xlchart.v5.0" hidden="1">'TBESS Fig 1'!#REF!</definedName>
    <definedName name="_xlchart.v5.1" hidden="1">'TBESS Fig 1'!$A$1</definedName>
    <definedName name="_xlchart.v5.2" hidden="1">'TBESS Fig 1'!$A$2:$A$27</definedName>
    <definedName name="_xlchart.v5.3" hidden="1">'TBESS Fig 1'!$B$2:$B$27</definedName>
    <definedName name="JR_PAGE_ANCHOR_0_1">'TBESS Fig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2" l="1"/>
</calcChain>
</file>

<file path=xl/sharedStrings.xml><?xml version="1.0" encoding="utf-8"?>
<sst xmlns="http://schemas.openxmlformats.org/spreadsheetml/2006/main" count="218" uniqueCount="86">
  <si>
    <t>Temporary Business Energy Support Scheme</t>
  </si>
  <si>
    <t>Preliminary Statistics</t>
  </si>
  <si>
    <t>The caveats and notes in the statistics apply equally to the tables in this file.</t>
  </si>
  <si>
    <t>Sector of Business</t>
  </si>
  <si>
    <t>Registrations</t>
  </si>
  <si>
    <t>Approved Claims</t>
  </si>
  <si>
    <t>Value of Approved Claims</t>
  </si>
  <si>
    <t xml:space="preserve">Value of Paid Claims </t>
  </si>
  <si>
    <t>€m</t>
  </si>
  <si>
    <t>Wholesale and Retail Trade</t>
  </si>
  <si>
    <t>Accommodation and Food</t>
  </si>
  <si>
    <t>Manufacturing</t>
  </si>
  <si>
    <t>Agriculture, Forestry, and Fishing</t>
  </si>
  <si>
    <t>Professional, Scientific, and Technical</t>
  </si>
  <si>
    <t>Arts, Entertainment, and Recreation</t>
  </si>
  <si>
    <t>Human health and Social Work</t>
  </si>
  <si>
    <t>Construction</t>
  </si>
  <si>
    <t>Transportation and Storage</t>
  </si>
  <si>
    <t>Real Estate Activities</t>
  </si>
  <si>
    <t xml:space="preserve">Administrative and Support Service </t>
  </si>
  <si>
    <t>Education</t>
  </si>
  <si>
    <t>Financial and Insurance</t>
  </si>
  <si>
    <t>Information and Communication</t>
  </si>
  <si>
    <t>All other sectors</t>
  </si>
  <si>
    <t>Total Businesses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</si>
  <si>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</si>
  <si>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r>
      <t>€</t>
    </r>
    <r>
      <rPr>
        <b/>
        <sz val="8"/>
        <color rgb="FFFFFFFF"/>
        <rFont val="Verdana"/>
        <family val="2"/>
      </rPr>
      <t>m</t>
    </r>
  </si>
  <si>
    <t>Not an employer</t>
  </si>
  <si>
    <t>1-4</t>
  </si>
  <si>
    <t>5-9</t>
  </si>
  <si>
    <t>10-49</t>
  </si>
  <si>
    <t>50-249</t>
  </si>
  <si>
    <t xml:space="preserve">250+ </t>
  </si>
  <si>
    <t>County</t>
  </si>
  <si>
    <t xml:space="preserve">Carlow                   </t>
  </si>
  <si>
    <t xml:space="preserve">Cavan                    </t>
  </si>
  <si>
    <t xml:space="preserve">Clare                    </t>
  </si>
  <si>
    <t xml:space="preserve">Cork </t>
  </si>
  <si>
    <t xml:space="preserve">Donegal                  </t>
  </si>
  <si>
    <t>Dublin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</si>
  <si>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</si>
  <si>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</si>
  <si>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</si>
  <si>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</si>
  <si>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</si>
  <si>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</si>
  <si>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</si>
  <si>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</si>
  <si>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</si>
  <si>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</si>
  <si>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</si>
  <si>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</si>
  <si>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</si>
  <si>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</si>
  <si>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</si>
  <si>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</si>
  <si>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</si>
  <si>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</si>
  <si>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</si>
  <si>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</si>
  <si>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Trades</t>
  </si>
  <si>
    <t>Retail Trade</t>
  </si>
  <si>
    <t>Cafe, Restaurant</t>
  </si>
  <si>
    <t>All other Trades</t>
  </si>
  <si>
    <t>%</t>
  </si>
  <si>
    <t>Cork</t>
  </si>
  <si>
    <t>Donegal</t>
  </si>
  <si>
    <t>Total</t>
  </si>
  <si>
    <t>No Employees</t>
  </si>
  <si>
    <t>Grand Total</t>
  </si>
  <si>
    <t>1 to 9</t>
  </si>
  <si>
    <t>10 to 49</t>
  </si>
  <si>
    <t>50 +</t>
  </si>
  <si>
    <t xml:space="preserve">Engineering activities                                                                              </t>
  </si>
  <si>
    <t>Registration Applications</t>
  </si>
  <si>
    <t>Registrations Approved</t>
  </si>
  <si>
    <t>Bar</t>
  </si>
  <si>
    <t>Farming</t>
  </si>
  <si>
    <t>Hotels and Accommodation (B&amp;Bs etc)</t>
  </si>
  <si>
    <t>Personal Services (Hairdressers, Beauticians, etc)</t>
  </si>
  <si>
    <t>Wholesale Trade</t>
  </si>
  <si>
    <t>Medical Activities</t>
  </si>
  <si>
    <t>Accounting, Bookkeeping and Auditing activities</t>
  </si>
  <si>
    <t>Approved Sporting Bodies</t>
  </si>
  <si>
    <t>Charities</t>
  </si>
  <si>
    <r>
      <t>This file presents the tables published in the Temporary Business Energy Support Scheme (TBESS) statistics dated 30 March</t>
    </r>
    <r>
      <rPr>
        <sz val="10"/>
        <rFont val="Verdana"/>
        <family val="2"/>
      </rPr>
      <t xml:space="preserve"> 2023</t>
    </r>
    <r>
      <rPr>
        <sz val="10"/>
        <color theme="1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</si>
</sst>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2" xfId="0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14" fontId="7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3" borderId="2" xfId="0" applyFont="1" applyFill="1" applyBorder="1"/>
    <xf numFmtId="165" fontId="0" fillId="0" borderId="0" xfId="0" applyNumberFormat="1"/>
    <xf numFmtId="0" fontId="7" fillId="0" borderId="2" xfId="0" applyFont="1" applyBorder="1"/>
    <xf numFmtId="0" fontId="10" fillId="4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164" fontId="15" fillId="0" borderId="2" xfId="0" applyNumberFormat="1" applyFont="1" applyBorder="1"/>
    <xf numFmtId="9" fontId="16" fillId="0" borderId="2" xfId="0" applyNumberFormat="1" applyFont="1" applyBorder="1"/>
    <xf numFmtId="0" fontId="11" fillId="3" borderId="2" xfId="0" applyFont="1" applyFill="1" applyBorder="1" applyAlignment="1">
      <alignment horizontal="right"/>
    </xf>
    <xf numFmtId="3" fontId="17" fillId="5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3BC"/>
      <color rgb="FF016867"/>
      <color rgb="FF0066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_xlchart.v5.1</cx:nf>
      </cx:strDim>
      <cx:numDim type="colorVal">
        <cx:f>_xlchart.v5.3</cx:f>
        <cx:nf>_xlchart.v5.0</cx:nf>
      </cx:numDim>
    </cx:data>
  </cx:chartData>
  <cx:chart>
    <cx:plotArea>
      <cx:plotAreaRegion>
        <cx:series layoutId="regionMap" uniqueId="{62D96998-D24F-45ED-B50B-2E032C9DD685}">
          <cx:tx>
            <cx:txData>
              <cx:f>_xlchart.v5.0</cx:f>
              <cx:v/>
            </cx:txData>
          </cx:tx>
          <cx:dataLabels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1HxpV9xI0u5f8fHnKzqVm5RzpudDaqmNKjCmMfYXnTLG2pXat1//RrK4DZTLL3Nn7rlgdxvIkhSK
JzLiiUX65834j5vsdl+/G/OsaP5xM/75Pmrb8h9//NHcRLf5vjnJ45taNep7e3Kj8j/U9+/xze0f
3+r9EBfhHxiZ9I+baF+3t+P7f/0TzhbeqlN1s29jVXzobuvp4rbpsrY5snZw6d3+Wx4Xbty0dXzT
mn++d/Z1poZ3L7/ev7st2ridLqfy9s/3Tw57/+6P5yd/Ici7DGRtu29wLMMnNmHCYpyhuy/8/l2m
ivBh2eAnAlMGa0zcf/HHa+/2ORzvqK5op3f3kj4uHRLrTqj9t2/1bdPAjd79++LwJ3fyYvVGX0tr
NwRF//l+Vd9m++Lb+3dxo+7EqCdH6XtaeXdK+OMpMv/657NfgFqe/eYn8J7r8HdLL7FTdXpMH6+E
yTyxhWVbGNCwEeW2/RQm+4RaJrItgMqigpmm9XjtpzD9RqjjIN0d/AuI7tbeFkD7fl+83Frv3j1q
7pAVvxI1ciIEJSZHD5tHPEXNOiEc2Qib1v3eQ/Tx2k9R05I+rhyS6jhs90f/Arf7xbcFXLavb//L
wIFXpJRQW5j3yJhPgbNPhI0BWmQ9AAte894jPwVOS/q48nrg7o/+BXD3i28KuI9ZHKr/MnD0BFs6
VhH+gMxz4MBPckD2Idqhw8DdSfpvA/dw9GHgHhbfFHBu9zWLj3qgV/tFQikSlkkgYkGwekE6MLeo
DW6TUWxTziHaHdhevxfrqGN8PPwwTo+rbwqoTZylt0Uxvdhkj/o75IReiR0+4Qxgg7/3rpE83WHW
CaaWABryGPIOM5FHSY8JdhS9v09wGL+/198Ugq4qbsN9dkwtr8SLAl6U2hbsJpsTbL8IZaaJYCMK
BuwRYdiXj9d+Esr+F3IdhevH8YfR+rH8psBa7LNh/3Kz/YcpJLaIJfgj1YDt9HN+Jk4QMy1LAOu/
/zq83e4lfUT2kBc4it7j4YfBe1x9U9htbuv6EHT/SfqPARzI2ggQxbuvZ65SnDDEBYEA+IDd4dz6
TtJ/G7qHow8j97D4toCLs28HE4BjKnqlzyQnJgOGb5v2AzJPNx0URRCs2OghO/hF3gYhSEt6TK6j
u+7H8b8A7/H0bwq+072Kmxf8BH5xTE2vhg8RShCQkIPZG6TdyLQ5LB7dd3eSHpPqKHgPRx+G7mHx
bQF3G0NdMn8J3TEVvRo4YQuCOdS4DjlM+wRxqICZ7NFhHg52p/eSHpPrOHSPx/8CvMfltwVfnN9C
WTl9gd8xNb0SPkgNOLGhlPzgF5+ldfYJh7zOwvYDuuhwWnf6IOkxwY7j9+MEvwDwx/rbQhDK8t9V
/e2/iSA5sTATpmU/7rCngc86sYRNbILJg+f8xQZ8kPTfR/DHCX6B4I/1N4Zg10Yv4INfHFPUK/cg
IGjCJkPmQwHsWb7ATwijhGHBHq/5JM07VSDh48qr04SHo3+F2d2p3xRg2/10sGD5HwYMkgToEbzI
DqAwZtqEP3LQw6VKLeK/Ddj9wYfxul97W3Dd7v8f7C8op3CE0UMF+Vk5hZ9Ab86Ghg6+ZzAI1g+U
Lrda0seVV++zh6N/gdv9qd8WcKrYh9GBdtwxFb3SMUJngEJTx6IPoQ3Ix8+FFMjpuEACSi1Hk4Lt
g6THBDtKTv4+wS/g+3GBN4Xg2ffv++xQPeWYol6JIIHeDhEIErcHiJ4iaJ1QQRm17Idqyy+23r2k
x8Q6it/j4YfRe1x9U9hdqAbGXHL1oht+TEmvxo5jS1CYTXgKmn1i2jYk6vyRcB6Ocj9EPCbSUdx+
OsNh6H76wJtC7zIuy9t6/7KYeUxVr0QPw3iJbiE80v5ncwwAIrMwIvyx6XqYXP6Q9JhkR0H86QyH
QfzpA28KxE/79rY+lNwdU9WrQYTUDurN5kOr4FlmYJ3AABHWpeoH73o4O/8h6THJjoL40xkOg/jT
B94WiLdNmx+ioMdU9UoQyQnFDOnxhXuUnrEY6wR8LIf0/HG+4XA379OjpMckOw7i32f4BYh/f+CN
gTge2of/0RwdnxAiMOTgD4WwFzkEJBiIsF9swNs7Af8vkHs4/le4PSy/LdSgsnlwVPaYml659TAM
fSEK9TEAR389y9f5CaIY5iLwY1MI1g9kfp/uJX1ce3Xu9+P4X8D3ePr/r+H7lXD3+rrXyZPPvHaq
GRp4lgUDRFhjJSwOndWfkz0gLFTTTgwJH0PMZkBofsbqx2jxrwU67B1/HPhE+v/6rPKv55h/zH67
+3bv3Q2N/zTKfHz17hZhtv3ZoQ+aOmS5D0urb3++p1BEBi7/Yxhdn+SJjp2HyfGfZyR/OvB237R/
vjfsEwz1Lw5RTW8uAQMq798NEFpgSZxAts5gRozAsBgM2VJwo4Wq2wim2gF/DqhCIQaCpQ2d3Pfv
Gl3avBt4Z0w3mGB40wIrgHmXx/s8V9kUquKHUh5+fld0+bmKi7b5870Jecr7d+X9B7W0UAuyuQkT
GpB56ukZGKSH9Zv9BTwpoD//f8zRLo0EhYWDI7o0YrSZR+vaEOGm7Zhb5hdJhF0S4VBWVuuzsb/o
48Yzu85Ng9IdTb+s6nWJ5vOIB7KtPhi8WxjpcBkard+haTOzWGbIULJkdFd3bKkPr2L6UfEpcZg7
9KZv9sHklFP9mZfpmtBxkxb5dor6yyxNtxMta4m7XFbjPEhUNa2ktGqkkQ/fjNzqFyhuXRbQ2iMy
jccLMqNNVVg7LROjX0k6y8SK3Eg1XsP4dRG1vpYNZdk2D9KtaXVuRWovxo1fZf1l180bGp+V6pQI
w43H8gI3Xe5MduPhIfneBuN5QDp3ZLVUUe/2kSGNuZYZq70qmTdTyXeFSteRwZaBIaT+3ESmhRkO
FzVOOoeb/bJMu3UwTzdFNFwye7gSKvdrxZyIZ7FjRCSScZufpVGUyri2dqadro18HCStHXgipHXs
vMeOOZtuM4mvSKjJrfLzcWw9npArs0/PChYNkvRtII0sW4dGv0jTRs4KXSk8bYIu24Kx+UHZXvZN
72bUXKRkR1XvWjNbGijeZmI6mwf7kqTGKKs0/hpxYx/FflbxfVBHu9AqbqzSamQTd4NMbZ+wPpUN
bV2tTzteYjFtSDMurCJbp3TadEN/aVnTRljtBY7m85wk25rW/khADmtYhOV81SBZsWHRBcYsuRKS
1Ybk4zlh8brqahnaYyMtplYmZmezVfldlmwy1lzyQC2saDdG9cog8/mMh5tUsEgiHuzaqvLnsnWN
jrtlHC1IQ3aq6FxKv05V/0kJfoYn17Y+R1V6kXelO9nJx3LsF33feGE7be7O2GWuQWynn8abgNBl
lYOZ5kMqS7DnvJul2VcOnoZFP3QubuYrG38dhsYfonxrlf0iB4Owu9RVbG2Y8bpJ5iuR0OvJ6Eqp
vNbqXW2NFUDTDuOiY9PCUONirtiSKLYco8BRV5Xq/B6BfSSVeSUAJoXosohupnlYGFm6tapxkfCm
kDgyHbg1NxvYshg+FWP+V1Evm64vfatIt0XOdmEOuzlqwUDHC0NM50WcrRsLnc/duKAdbJ1sXLCY
L2lk7e4kCNJ1Y49X3XjBTHvVWuOZGQgPdKihizIwf4CYJlUqA9gLczyeG9GwaDO6hF1+XimJyssY
qXhp2Sh0+7pakj5c9Zxmnj4ytafzdCVQsrbPeowc67xt6Jo3plOAmTYZ1fZg72hX17JPMlmaKTgZ
a/pgT5ntEtX1/nZs1eBFE/WNYLgUdu21jC2jiS3bNlujwdrRWXnBvLSHfG3nnViAVbfupHIkSTcO
6yjsd0kZ9IuAXodVlsl4yKWI+kzWJE/knNfY6W0uUdKuY1oTOTVlJfsGD1KZsa9st+mbTZfzSIYI
VsCAuUyS1h+qZN2JyafcT/tGtlMpuZ2vhBX5U1AVMrS61UyL7xHjcGJ22qTmZuxgNxSBJBm9bufx
sqTgE1CFzhMxXA6i9fOELmfGJU3r63libkJMB/N0b0zZmvF0XTfFVv/LhsnJW3Nhltk6SJNEGqge
ZU2b2plU63bRvAmj7HtAm6WVX1oIVEXTrYjBHybDJbaHjQYxDKeNWdvXbTafd5m1C0Z+jUQlM/Ak
MjK2sV37vt7lcZhtaZJtOXAbSY1gx9pKjgptSFVhJ6fZFp79cYwuL2RMJuFmY+GxvptdNaWZo10i
teZzzEsiMz4sCAMHksMWi5KPNtpqs2zxYqDJVlsJbRo/C6xZth2NZGkstNcXVgB48FkW3bRIu3Qz
uTxDTpFyWaNO2n3tRSJZ06D2UDncWMmwSPI2ldaYrAcs1qhyDUGWYZNsA7u/sFR3OTWfZqV2WQA+
dRKdy6fWjSPmFn3mDmhYYNS6ddP6aWk6dgUyJegcRY1fDLXUUWcsa1+k06KeGrBl08khAlXw/QTG
mtupnKf2QhteBl4Co9KbMd/Ruq4kQ0UlYzRvosGJ7ejSGPhOgQ5QvKjH+vvYXlTqc2mc6/DVdiiS
bKr9oUQQyc3Mj9Q0OqJsPGsePC78Kc0rWaTz7WTQbzpYlyrZ6piud3hsg45AXnCf45TvWwobcpgW
A/pAQlvWdemYxV/N2HicyQTcemfAuSB6xeGcSjvKtoXoFjW/CQRyhiLbBla27eP2skLWrhezco1m
2vCgc3rQnmMbfGcY4yaHKzIG8bfPT1HwqTfrO2Khw/BU1VIv85lfY2U4beIVqHNbPm5iomRvjJ4Z
da72xnUKfEQNl60RLmuC4Yz8q6UuGwqK6EyHqYUBdCEZWr8V8Rob2XaEIN1UdAeMbZnljaeALzlx
EY2O1UNQLcJ0SbnlBGaoPGMabDmlk+nDzEHpTHUqh7FXMg6xuRzMcRVbRegnWXoRhmO8iYueOUWU
fChMEkga+1aeSZWks0MjuzwzUO9Yca1cnOtoF5mJY1SDZ1t26aRDGMqwV9+ENZ/1kbpM4igBiw0g
2tZkMffpl9qkX2yeF24WFq5tpH5JM+VUxXQ15sM+GovrssmVxBmQJUnDlUrbi7QOR5mjsZbUJqHM
zdHpjE9IsQBICwvcKVU3fZ9/tnvjkoXkQ93Zq+BDUPMvpY77qHAgZn4wRiCIYe/ac/KVmnwlUnU6
mOn3pM5vMZm/AvWhhpXIpA83PRFOg23kkgTfiqA6C0PilU3rjIZ9GUbJYqTxNmrwh3kGdoGz6no2
mg1lkxPUfSIDBvZP+aok4jIf2QeurF01nmFz/CvjRiE5eKA4/TRnyFP9cJqIaNWAq6FD2LlKsQ9s
ZIuuLc/LcIPB/NKoOC0RayTH6SkTsW9k8yJLi9OC1tdWz1e06K6joXXn3LAXiXEqKnYW1yADREJS
ht/N1FrpnxVvFsLALiZw/Vo52O6vRXRh8TqRhR1911adT2Klv0ctbWSYw920opWYmRsrNFtvrkou
52rZjLaSY0QWTZ6fRgquZQDniYfZM8VFZQ5f6tpexUb8NaDFaQzjSjJKWCcNgy6y0yYIL3sRePXQ
JrJq8lNl5qdZzFaT/XHustOSwe/bTlzGbegbNl2Ikq9SK/ZYxK9QV11nuUMH2wVWXsiSi8sR9y7J
m0QyEJF9pALENsz+W5XtutApmiUn0U6jMI2hJ1rqx2xuXJuqdWSZH+ZM2LKvlcxz5jEjOWNYnaK2
zd08aZyhrdc12E0aRpu0qresK7DX8cC+yMoiXk1tFcoUlZk0K6rcuCvNRY/UjuQoBJo+TLKjQ3KG
7dkJaROv69Z0+nnMIdhNvU+SABRrF5J8UmxMnLSNsyUlN1mNbnA8FF5c1ZOHvpNIOCK3sUeHPtsk
Q55tjCqTUAq5zeq8kVHJlGsWc7jszfKU95+ShmeLMG9hz0wQnULFSqdPrC9RL0rYoixaVqn1QYHf
bYLRdopCfCMFLxed2RmL1pw2IzhyR4SRucpL+gUbJZJj2LDNSJBw0zwwZTPPnRwq2KpTllQ+ZgRJ
I2pWcc6UFCJwRI9lm42JrEU4uK0YHZTH8ZoV+HQclE+DgspwrHpZxWXtZMO5jUh4WVt017TmxrAb
35w5cscpHR2V3pimM9T5tAbDXBE+qL1tdpuhVZ/sKkHLnOW9W+QQKeemr2Re1wxcNuQ2Y7HrVYkd
wyQceAtuV00cymHOhV/M5YdwHjcNAjY0AF1GfeKMNJdZi53B+GIHRM5ZsoqGZD0CX+lHiG917lT8
tKTDQmdGSdn4mA8XbLiJWhlVKHcnsOB5YL1D4f/S6AHuYjEH/aqPJCTExBcQbVAy3tRD5c0mcKtW
AIeqPR1idThgabIHWuSFdedaFdl14PTHxHRiyAQwBnEhVCdRt8gN2bXAHkY+XjGDLOu6uxxM5aY8
PasgdyQmWQSCnlJhOlnbbxoLXOg8mE7QU/BPX6MZclPI7Fq4vtGcoWp0E+BBmmHYc69cFiXfNSPJ
8nLJ1aZADVwWbaZoXIRVup4EXep4pONPXjQ+7wKJB/DJ4PMV/gsuMKjPyJr9CS5ppWg1LWM/qCF4
mvPGGPIFsYgfxMm+sL+ENnEEMI/CBMYHrIgF810k7ihZYsjUiYV8sPPQK3JIDiLay9zIHJyyv4Iq
BtoDFD0eN2XkkCrHckCRIwwuRWDdaP6NxmSbpuOmN8WSNJbMMST7ETBERa67FjKKPtsn5byYxoUN
CcYE+btmcRwCOyLoPCvGBQcG0+e9rJsIkvDcaU3lCBExgBz8XlACjbQycYYrc1qMuQEMUdMbK5J8
wrtimjd5wsDrsL9oP16G6XiRxnyH2n7RTfM5ssZFxaPNZJjbqSTLkg3nOVYu1CxWbVQv8jIEzwAE
2gKUkQUEzUrWSQm5ycx2OlfRKSs8fQR5AGTSAaQOrAEzMmqfmpB9lWwdMu6lNJD6YGpE67gEk8oC
GeJxMVqVNxbDYhCNPxvtBaktKbLBF0PtV3EKSS5yeritJrHl2IJXIKqKHTw3DKABdjISj3W1E+bj
hiG1GNFKQHlBc0TNUyEXriG7hLw065K1NnNt7hHQ7GywnKHaTsbXtLC/IdwFbtz3N6yNt3qzaRrI
efhZzGJVA28r+3QbQS0BA8lE09c0ns7tOl1zMV1pi52L7rJt5xncpGHKog79IiZbKxjOUdf4Ogew
C9g6QAsLo/JKlqyrOV3nTe0ZypCajYcxVGiGQdptsjWTQI5iPm8yMAFgwtq6dPIfpVAf0FWmii41
GJSBrQJnTUJIFmMss4G6SR3csWa7bVdxhmSBo21s9Rd5PNxoHcR94WRFIsM480JlwoNZpqOUvUTF
2R2Zh1MxAzkwRRjJZrhSsxszD+XmtifJGhXIgZpQB0UPpwNybbafdXkrIOoKtrJbJ4YM7Ox7yadK
RlN/FYfTVVfBVCskEyivvSSKvXJRDWCQUWs4SQLMlIh8X4sCik828LcyyMBMIkA4TPdDNF9NeF9E
BvH0fs+LLyNqtrQcN9wmZ1yUn3XynKN4bUNGX2IwG3t0ynk816rJY7KMoVZRJ1D8APvQatDq65Jx
U+SBnGcr9wrBc48UO4XU7BFVFpKS20pkfmKxWxuKD20J1RWWbMGjzGlegpeffFaK1tHeCkFZqjKT
Lcmg7pIYLXBJazcAnDNCDsRinGbrHEpbhJGdRYeLIiKtkxFIW7Vwc9VvBBSWjIS3kA6EVKbz1wzc
A6Km397qxIKPdMfm1o+7+m4LaS9rDVA06Gs/xEDH7cJJ5mw5QFVQ/6dtt8ogUSL9hbZZXT+YKIbs
rZkWyp6/Wyq/LsPOwTj6oDeQzuSgpnZlgqvBpvk1tJLaCbjdOtgwnaTP5ZxCTt4byWbgg98W+6Kl
10koNsO3ooquQ9R/rivrbIzLjwIKdiXnOy2EUdsbePD3c5BmF5iqcxYBne+TrbCbS131SHDnNiiQ
2nloO9dGh6J4LaLuU6sSvhBVMjlcwCeDcRNN6Dyg0SmyMESxaaOtPAUD0+UwNPcXqZiXfTH4swLH
rLcEK8crO2s9jZze7hRScRRwJ493xBgWdo7ODRqkTpj26wZUQxuwd5IZTjVP4OnyCvuqQsoVZcBk
OZTrqBMrGkLiPaEulbqepvd9WoJ5mblXyhbKDTGdz22oI9Xj127ESwNIcZBC2kSG887qLlhkLLDp
aXjuXKbRuhpKHVBjyHNN2OlB0stCQKLCBeTKsMshIFBVAwsGE4cziwE5JgRhWs2bjLYXTUquBaIy
iLCfQ7E3hyhpp1+qoPesLCq9DoIjZIHQ+F/qipLOdIMEOVMCISiBApw2btKme9a0N0YPnpZM51Zy
W1Q5pLrxGdh8CBRDZ8Haj2mfA21N2RhQSJjoEhd8B1UgbwbJxyF0zXyjjV1DqUsfCdhoQxu34tTX
NTvt2lDYeNodDgkoDuqXFIqT+pRQjhxotNKH9nXr3mW26aoDTntXEYMKpDYe7Ribke3oCOUHuKcU
YqOttlOI4KK1r0OnvgCKK88I8E5ntqydHdWLu9ij6Y6OQdrOyjJeGupK3wbYVwE5iI5KtIi/oxmi
BMCndRlE41KFF7y5DylQl9SX1PQpQRVckyxboFH9GPvJaDkdJOB3dAqMTgeQFBAxUe2TOVm337GZ
nunbrtpsD4rVWGj4g7BxUP8xMaHSoKsp4FUM2EfDBA4KakTMqqRmEJjDfeBA1hOIApLpSG00gdRx
cqpKWQCV6iAoDj1zRzBIqG7qK2if0Cuorc/4LlxQE3JQEa21bWpVxcNHWkWeVqgQ3aU2khmKfRMU
YnUVS8uLoU5Q1uAC+lPNlzRduAvuEMh1TDASqEKbRezEYCn6DpAuJ+nb1wdHYb7Wxl6j7ch6qbU3
Tf2pgWOguLySTaJOY/svAwNSsG31nc2NWnT4mwZNW5ORgsTALmzaepM5OWEPVESzhlgxyK8gFEx4
2SbLO0X0DJwPh3bGlXaeQQd12rJ1dLflp1bVob4PNJCed324flICnnQX8MYJ/dT0z12f1O57E0J9
7ugqc1hAwTIopsuxXfdN5I8KSosFkFKNArSorjXNMueqgho83PM0c49+7FrZd/V2iKDw/xvhYJLn
mXAWPNRNhGnDHDLI90w4xqEVNeZ57vC5uUkTyE4B3rK2nZwU7pyap+P4vSSnOJrOkgkUT/hfBTU2
FNIXFEBRC6hJVXalc1yslyrTUlnAHLjFKTzH9VRltrIKu0lBqh7MtAPLiZIvxmRcpIBj0EDSZGf7
41fE6KUiILbBcJrNGbTpzGe9uSIeyEyKKnOaYrpQdHITSGpnG58ntZU7FmQrdpisxkiqFigPVOvL
cmMFlpeHyNHstgOxtGm1Jpe65DhAF+a4iCY0KZ9jBSLaMNHD4eE26Ek/1UreCAa9RxBxMqYNwh9w
b9zqlEs7UO1v64ldixy7WZZtSND87vLQPj16+WcampkwgropM2dsM08h5GaUeyoOPG02fR9e4WGD
8ezqnVhbG5I1qwm8/XElkIM4weutoBOP4WH25z3UWSXZXBdN5nBgCUGZ7gvWX+hKuc76dEG1Y63f
F6EzG19GJXa6Vl4bQIxbvtM501jxa6s4T5mOXsNCZfG+KZKtAeTQqOqPUyPcDrVe3i6qLF5PwE4n
jNdp6R2/D/2WrZfatLEJc8jwAA55vvHMKelqTEGbLIcmCsm3DGjoXWuvCqLUtXNoZs58CdVvLuEx
x1nij+NgLDRJa8klnZNdWeieT+v+RjC9t542qS3YcUzAs1vQTIfXCTy1MkbGmY9BBjAbhZ/VzaVi
SPcHlczKYGXWUA0r81PYoLYMVXraV/RDRIPfGNsBBwBCQNMeXh6CbGjYPxWihHQuLBVoZ2Do3DIA
KwL5nwmVF/i+q4cbKKlc/ObGD9k3QfAkNzwRTOHFJc+cTlf2bDKKInMIdHAQZO/a8RjjcKnzMN03
00FQh3eKxlsEFZYROATL299Y+AvDEAjGIeAdHBb8ITBo+fTWe0Uqu4U2ptMSM5BcBCkks/V3Zggo
CCZfTeik30P+MOlx/vOowo2C3n4cRg9vHPzx47+2j68xvHvR3d+/f/rj3+/B0zMaP16K92zq4/6d
ho+jEq9Z/N/OiwgMvu+38yIvRhfvZ0buDn6YGdGPckB5HOnYBxPL1ARDe5gZgflIeP4URifhzUPQ
FKAmAPH3zIhl24TAs3MWPGDMCHjqx5kRcgKPPNrw6KMJLyQS+u17j4p4AgTMyjz8/GRmRLv0p5sR
plXgUVgYxKVQAiF6ouSniREYIUvSKMSpE2fVumHnSOROIbDkJTRfJiyrKncM7QcQlhAwHSvkDhBG
YnVQtUh+E5X1Hb+QxoLBFbBLAdNt/Jk0waxKI03N1Omq3DPKbhtZrRsm8D2Urtvd3PbuVDAnrzMI
AMKrSsMzbcODEdRFZaceauiC8xRGJ/jvJHvptAhM1vyQzNJR4yc9Rd0oxrAAPeEBuhY8ujaa27Ep
nME2YSSlkOkIIhkMqm6tm6LM45n6+JOFHYLq5XAPiMAZzB/BCyEws54pR2Gl0qKfQASSOyIyIDTG
y0hBCzjjTmUUi2AAQsqcJC4cWrEVBs0waO9kM/QIEPfhWbLl2Ft+O/UO4p08Lh7XL5p4Ch48smTB
E/OYIlOAPT1zb2E9kwrawTAINNvQeTVlp5IEHkGiq7yCKkn7eSxa6CC27ZduMM11EpJWMlLY0upb
sat59tmoK3eoimTdjxaoshX9WiQKCtIFEIKgsmzo15BgMccwfiSacYvmUDg5L/dsrG0ohuCPQ21D
Xl0P2FFh4YtADDJhKjtVTQ2NDaA2fp0CTScF8hNG6w9dH43wiYtyZOoClX3kJUUvB6yQG7eltSos
viFxUbvI6Ae/70Bk0xz9CnWXtmEQp0dRBul24VXQs/BKGsOF2xvLimVS1PWZGJpiZYPZOnUD8Y1g
6IIFtgUpcj3IskmdiM2Q5SeT5Kw8VXSG9CsZ2ZryDXS0vkadCU0+lnzrG7HpkwAmTLKod4aBkMWQ
RX4adnhNk7b3ocMPQ0JTW39Acf7VKMPsQxgGt7FZ4x1HaSzLuPSwCMlfmVUhvzTFx9EelGyBlpxZ
rIDSnjdWqTdgU05B5nVm9DUZAi+GyZHZBC5E2GKKb1HBPJ5eF60tOzauygYaFGQUOyMBgpiimwiN
GGrHaBGG7QDl8zyW1FLf0pQOXjblkN8bbD01EflrUqdRQ1OfDPRzOhg9pFYW+2tOPyjoa/wPdV/W
ZCeOrfuLOAECgXhl2nMOTttp+0WR6XIiIYEYxfDrz8d2973dVX1PxXm8ERWucpQzzRbS0lrflBh1
jrMGqzaqnMk6NfH7/q9JoP5UqEMDP0d9WIBUPEjzVgZeIgaVa1FCeUUSiXmZA3rpUREgvjvFw7vx
cFoAxcqWpuW4FMQp3F5foxoHBwUO8pI05MGpr8YbbbqvmphbPeoxE6600IXMV5CvBWnLo4fTH/B3
Aa0ck1sS99WXePIczOtxlZYh+7JGyVj+0WM2XdiaNZ0HUiIuf9Syf65MCckTh8ah7a7DPEHmoz/T
fiFpIN1PXXQklb7OlX8OIoEhWflzGhLybkzgJ5Ot2xwilRvxAVNu9ZJvIxi5hjki8Urnl4lMkA9D
GScT9+xJazDVvX0P4jIBD3sgTfsY0g9X0f5TuMmPjSzPouygQxlL0PZu06e9XQ/dMFUHz0BuFfWx
TbDW5zXanMJp7Wugg19LadZ0B1hW1ZgEGP37tEInVDUAMmuHxy/r1Dxa71trmX0YlR7TXjhXYoMZ
HKRyD6Y/2lTYqUur2CzpZtuvk48+VPo9T4OIM3AEXUpLW7/3QZCsYxUAZ9ii0+pzkpaQNqH0djJT
RItMYhS4Nh0WQzZQAAZt2pi2YLWQWUA1OCHC0njZZE741qRCsnMzQW4+o+extvvULWObqDiqchL1
r6jawzbxYw1ZoulDkBYUwFR4rML2wdibXptEBO6zZfWPricHpiG8AiZAa5GMhGIT+cd9j6Fe3jeT
qmi6Iw3OovISSzUAqws7J49L8IBU5YbRw37D6pAVQnkQZRAQDWHhSVDZvve8b8hgCQvjv1vzvtZN
qkqaQuKQ7u0xV/xcgeODkCFZJ8D8Mdbs5jpvPnVyd/QS1+pdMpXO7vbc+UBx67QF7IAnT8TUALTj
MnU3nJrROaPSFg2ri6H+XlIOwUqT7BBoWwH4wjVrlu1Y1p/XGYM7pJPSH06O/FrGjzX55ZZRsR9R
EuJJZxxTiDpiE0IlRVM6/9qC7Y8VqrC9bZgEPbgCTxR/YbuINJwyaz5Z5UNbFRYRlmZvOsQSFRKK
nHlxztZr0glL26LxILIsYgA4++21n0BO2he0S5k0UbHap2nok6l08qFy8mXRVwFMz9cYG/d7eHTy
vTjsK795IJ58nVsBTMrys2qaq3LLj31Nui4soF7KJIrevlYLiU4lvo8daeo4+D5NeZEehAVGXHxx
0X1waCe8zP5dl+R54lHRlD9t9MnDmqBvS7w4LAYP+H5QPQ6vIqJYNgD8Dc8dhxZWzjddOWnbZOUG
ylG/tj5EEmhpoM34wskpEFAIQOOEg/Y0NDUoEH5e8PjhjFe/oS5XwfOMOr2XQQomhtq4SVyXHrtA
XWM73/amaYmB2aNfq8votIBqUcyH3LG8DMK81OEE8cp2bb0u+S3+dH2IMetDNeK7hzr3nf62/zdx
h2ykwSuZpwuajCcPPZZw1Pv+Zxbmn/oNa1lfaegffCDwRGSjCIu9S8N5yqNY5SvemmXu874ttEGH
JuipdOJzONHDqMKCNF0RTfFNrONrBbRxo+svKGnzLiLDsZOR+Mwk2ONWNXnlzulqPe/ULo1IVk9X
iav9y7iMb4rNFQbrSCV114Nm+IP4aUjXJTFmfTBz+DgF5RdHx7eI8aOlKPISWB1KyqWXzZb5+n0J
TJA1Qs3gzUeRNFEMEfRU5e6uHKCXlfAK3Fq9JLZ1F0gGO4sdU88ZICaREgMd5AB98rgYD3B9ZB6I
nd6CVdpzuLjfZLwRbFKZh9L+wGb8A1okfp284QZAtUraeE38HpM4w7saSMvyqjw421AeWiH9BE3x
pTW2vay7NAzKwgKfXaU16+uknIzJaseFSNrVFzDjqee0EPOycils39pkjaLj4DD/Bb7bN96arK+b
9byZETWng2Jtea24SHb9ahURnvIIW7jkoB/qFcxGg+11ciDhbCwH4UZElbk8nhI3Vv9o//9/HxN/
/mvU+z+9Gfukt0fB/r9nxNM/I+F/+zb++QX/Zy7ETLjHYEa7i8e/D3//mAs9Fw5XH+FTSJ1Fs+/7
AEj+ORfS//IBz4UYjVyAKLAr/9+50Psv/FEvBsq6OwngRvhfzYV/GTYAi8aYCPa/A6hw8Kd5J0ab
SuJhxKXKnOalXNnTIjZ92BY1HcvWpxcTD5CEyG6/TgD5s7CVD/AJ/iprTQtU2vMcrfxQOpADlKEd
0sFHI1/G6AFlf/iXdf0Pk1H8F9wyiiI/JJiL8MljpPT++3DGdO02iii0FYt6rGtwJlYAYRkYvVi3
jg/LpNZsrpanWegoYXxlGetSJ47108K79rsdn3kkg2wcgx/3zzU5E0mR2Qato0eOWxk+gXoSwMae
SjqxjFYqSBzu+ZdqEUEW13WYRD6ZDrwDd73QC9zLeefUXlbOJj5M4ZFVGARa4j3GPoBtHwRlwR35
MRBbJpLgyvar2ZEQjaAcM+4emaE+OIv6V0gcderDeTr6AtKcLryRxVQnj2ncR4KLNPD617JrbOqN
rrnFMYk/AUuLj5uLQjaM5Ae0NCtKs/9sndA/lfgm9V6dOo4Ws4xBbULEPKxzeKWLWyZ66xhmbJVC
jbsW68T8xKctvfQbpZewq2+kJyLhcoW5oYT0eRZo0drzxpejo4Lo67A2P3boCiMdzatpi86dgvzV
4eI3pvT75yT8h5e+m23+fdyEqQpjK0TGgEcAhuww179M5P0iIidWeOmeHbyktRj1ps7wrJPlcLn/
Qtp1uIzGPfMubC+TnR7nxudpN8c0ZSKsjpyjkDeQXbuipJcRH6XeOnFC2/Qol5VcNx0mIor4lVbL
34zLf4U69seHg4eAiNhJmz9h7R2DI2QjVZdKDz2V0c32ENFKPoRowEa0jw025GGt1Jis9nkYqvgg
mILsH8JEU0NTDc460QpkOpnQnnQG04oJmr+DPf4CyOAp8Q/s9EgyRybJn2Z6S4Z+Jabs0qXbnpyu
uZWq8xMeYsD2VyJPi/u2SR/w9QRN1jKdGq+nF96GGmYN9SAGNHO6HD8H0fygdVCDNQjG4/98+v+T
6clHpdwPPmA2l/7pGSO3Yp12oJ1lq8BYNkxvdKp50fuuuo4RgZTQw3otOJKOURiaIRdMVXTVFVrX
+1KuygUZBmeGrPQIQdczwZgfNmAs//dPCj0tiiqhAEmAvv77lo1jJxgaLU3atO549BviJhOKeYLz
eGWNRVValp+hYHMm+hfR1hiVMd+Etk8WLoKTLWdoAwzsDA6GoBICr8yGynmEjcL8DUZM/sqCwMMW
xcAGkVEDmuxPi7oMzlr5C0d1H8o/ZrimvjQ2wKhGgF9jCZdvI2aaLCA6Rsdo3feBb0OyrOBFg71O
mW5xMIxDxqBYFkPFIerGPze9SyEr0a/lFOu/uQToX+oBeDVQefgxCSQCtfBnWDtC4D9YSEibWRB9
dHPrf+HiRr3pwdNzZsopa1b7zcLR8HX0WtS4QX1AVc9QoiF4KqFAld5A0tYagjsv/OVtgMR9u+Eu
01C6J/44PQakS+87fCZ7kbfxlIohhlB65HUyRF2QT6WRD7JpgkKw8rOrm4PL/eFAYXlJhpbwbNMt
S3yuh8da1E9aTWvRBPOXbWHBc6xm+lT3F0mNf/QmfvbYB4Wl5NMgGp3QoKIXQUST7MwJIJ2/2Zw7
7fLvSDDWD6UUeDQAZ7z8f9+cxowKAB7GhGBtuoMGZ3JhEsrn+4XoznipG3bBFAcAO3R3rHuIilTI
zgZKlKNLJzTu3gwjUTH0zvrwNw+3b7c/P1zkwT+J1gdp/bu98l+LPYYRh9MAc7BprDjgDtYYkcox
GbxH23jg41xqr8QlBVtBpm4I5jnDQjPeVgV52P/8LDsT8KdnYR5CzMEbxcQHi/wnHDaMlqDkpQsM
dnKipKt7+bgRtZ6cNf56/x38G+TiLNUxbNf1YSSeSB3qfkUj3WEEwAapqf6Y14pnFdf+UQda5pvb
QRey9i1AS2e6lGw+lRKg5gTDJwZq5xg0rfibI4NT8deXjpAN3KB7AAAqqL8fqn+5RGkZDyyE4SGd
WlMWYw99PbCN8xq4J7LLwyRYoUJuIcMeJ5DuuvRCaKuzEB7OZT8E/rh900D7cmEgQ/JnqlKAo21h
uSFZv6QhpOBnvfaXZpo6YL4KEmOvfZrb+tQCCGBtTC7WQLnfxl1b3PsuPeKek61aC0eV0CjvnYcv
5RfK1IgbMfhZ1tW1mnX0fdaQCfnwHcHJOPRc4rCtcSqW8p2svkwxi5+C2H6Kt409BuPmFdpUb20g
ftqN6CPkauhwxHQNOij+ZuP7JwnV+cNQoSoMfHIhxJ5tSuOKFE4HU0k0RjAS1cW9Ewsjp/1u4uZ7
ZY3IO1arRA3ypVuiIdU1BP49zXmEaS1uZwyPziQfWJRaJcnNUSwJNL+VKLwQxo9tNksget7sz1lv
1Mu9QZ3XUj5UfHiMYPoFKCdfxQopayy9V7dsHbh3KzhMYsf9vUByqw89s+amYu9IHEAGrhtc3UFg
CNTA2ENSm4e5UW9yhXnQaZ3HAHK6qKlmqGMF2sA6evYZ3GdR3P3EZxCnbYPEy13KNuVKfKnH5lvt
ATHWgaoP91fMQuOg02UpGh0GnWfzfn9V8xzeQPxearzieW15PsGAWnS0eQ8CZ3kyDncP4zxFSdkM
+HvDaMiqjX4eOJkufHHzkMLixPHOa8mv98tkIWgjFO8++2PtWszKALxH45GDE0c6M5vqM9ZAOF6R
/hiV891YWkFbjW8vBGCuEYL24l7rq259AUAGQ+VYf5VEbnAvd14WLBTiJPgIVx75L9O2XCM9n4aF
rwU+7DT1GkLpOMrj3YW7jjbOlz4OjworWdK+iJiUD7yc20INcGP2YnVuJWXQslaRTLthaNN26U7x
yp2i3dXPXs8gOvFlMrEFL2OYDstiMJC0Q/lt/ugiiJxdnAxYtjC8WLcC9ijqbHKMW0Qzh+AuGJM+
3ETKGRW4rdb2UPdVcAr0LDPBfaxt9zOygT9B2HR2Q4lJgHo/710kVJQ5apuftQB7s7KZx2QuOgRy
FavT4mE29u4NYZTcNznnvXnBj40qROfRy9aim98P96rCM7SIh4HNt62ExwEdj3eUusSBxlB5oREO
VLiNomDGr4/3EdIRzpGUNT3MbH0lnXVPavMee71Ep5rHf1hbgwQxU4flq6DQFpjRVr+xxRR+G4P6
i2n7GIZf9smr1uhRJZOU3rWCUONwX/02qLOtBcq60b4/DMCTX1hn3tRmYfWBlrWNoh7Y5AA7RtuT
nPXRCMEb1FJb5EM/XgJh93Hgm97JSFN/9lvvq1dJ+buZabfmM8SOQc5XXyeNqXHCm2E4+CUvqiFI
tkF255mZC1Q/7SN8NXU1vcJU8oHZ4Vp5uinKJc4bh+WDQUlkMEVlFBRNqgYRnn+vzhLaoo1L/FS5
FYVPBeQrWYR41CdYD+pCCflwP6YQcOgypb2aM45MgUSoGGr8mW6X+GcnXaBPsjpJsgV5yWG4GWGB
2JtfUM30MrnwyUzCwL6/mhefsbxrav/TOrAHuMqXJz0A2+ITqxLCsZdF36lDPM6gF+v3+/LfK9nG
w8KazvsUtdzd+Ywn+GSnYuF2hoc0NHgGDjk9CasZrkEDjvjeO1R6yu+bCHqDKzScbfH7MHtmqx+G
VmYyxAampVs04jAbGEXvO63f51lv/l2dO5z7GBBAXg3Vj6Hrh8cKV+u4z0ZDWT8goSAA2SLjAzcq
OMF0iB/7Y1PYHBxIhvRHRAmmJrKeKObbLApxeWOInE4mGlmmfOCgHvgFLnto1UVz7jpg6yqwvKCb
AkC8TI8xLsFUM1/DHdA4SFJAUySreD0CuQOTJCFstZj37weJ+uIo/KDOoUA8RD0UmW3knEG9Dhpg
opw9mYVeL/NewdZ0/zIMH0ESWxMdBs9uOSunwoBqKSvUlUkHJyb1x1p5eaBmdcAsdb9/7zdm2IJE
srRM2BrXWbAtzVmCfZojhlFhHOFD8apswKfjS8WLmcEh1TH5Evfb9o/XMC2f4qq1F+hy1qzENk8x
UeVyKO1nNvb1S73+rJoh52atvsIx9lkN6PyoCqa8GWNQM4C6L2UbHmzoXEEBR0cHP+8SxZVhslK2
vvBZQArLIrCewVO/aXvamLmuaoofK/mVlHN8s8sUpB3l5Dn6FpBRg/UDwuTZ2QXDBaKuHaQpHNfL
ot7B3c4NP6NjHZBK4CxJHHV4f3pcngYZIN5Tu2iawiqJq225yQUctGcA0kCi8VPCK1xAy50S2Reh
AJju+2uU3WttGUjoukZQwHg8fqQrXKiaL6DMATxTbTEA3V+V9RfYOjxTqK7hh0p3GfNQE0sLpUQd
o7AvszdA7jnXeTDU7c7HvZuoJvD/L6zoolgm0sMnDZcgW1qHp3CQoZ1RLdoguOHHsnqlEV7yDHuJ
dvvyVkEmnDmMJ7U56Ji8OZVLX8Jef/jQMK5CQszqWliCcNbvE/p9R1Ac4L7X+ooVQjMTD6cKXPCZ
IR8ErDqm0BAmr7GOKGwG03qaIGRJG9n/lMY2xWSjLd8maU9Vu8JmiNloY9vjKlUI6gr77Q4CmNUk
Xh9A/2A4WsN2MQd3RgIFY0CWIYjNXWeNcgm8C9Zl97uJInuE1P3obwtJ6gm2Z64GF/sWqEILk71e
tckDVOcDZadZVlXqCdTr+z3Zal9eLOcveqGnrhnIFcaKXLBqPrWqEi8bfLJ6UCZp6sA/wSr7w50n
eFKVep00bi09oLtWYTOnggCLFOP2TLkn4IihcWo1YiE6ky0VAPJ6o1seBwa+A1bCRjL1J/gz/UI1
EsQ3adQjhQOvfIlW6kOCKDuUO9gx9yvb8d5IPMOiGDAYAOr9Qu0aiBo4OLByk4W3NlFy7zXux1ex
cssDuYL7XZYsFN6n31OoP8wZdTfEI9BYPNCWuHnky8yrSnnwEQKQOc3ePYc45bahbuFEzlZgWulO
xpn7Rw2WJ9zK1AeSZTZcbKJmZjfUohTtzYrgMy1AENiEIxnl9rtud5v4MLHfgquFzhtaDZvG66ry
eyF244BD8T89wB3PMgwU/mmvqffZn4oYtkzr3Az4GL+qbP4bYo2rJecaumSYY2xCQ/k8gnRqABnc
m7HQY6+xA3gYfvMLpRpDg99cF9Pkg5UiqbjFtAzX0r0H9AeQfLr2oX7ZLye62pywyTtsQ3TyWxMX
IwHZ3/cXI5+4duvb/RGtVleMV0mMu+FxB1yVMRcCQ3saD8OWtePQnZa5uJ/9oeIxWEa42RYvOKFV
Hj/P6zMBHvrAwjlZVAtlAQrJHT24b3eDCJxs2socMyuQpFlc5yhIIoE2qla8f2g2eeP7lTFO5WPd
DtHN/XJvbKCyVWdOzB9uvMEVpeRTBLzxRCcw8nYJV2z6NS5KGN9AmMFvDYLzZhGq4jDdncB3J8K3
55I7maoCXTTYD+kIy/WtZVIljdeABt8xbphWks5Gdea5ys9qzwLoDUWZe1ULjw7a3bnvcFut5jBw
ULei6QBUA3webQAs2guFSIBD4xBQjbwUvJTTPIjt3PlwkwGh4IM2N68TP9sNkkcIbsDDW6AayF/Q
zbdgo49AYT+vtr8EZce/LFzevDX4HCz8h1MiMcMAPUGCApJ3YMO1wSdIDuwRAT0GTaTbZ4DouOu3
t6juH0e64iSVeGUzgPokmOMqD9gY5eMMTUX4g3ToWKe2KR8p+9x1DXjxlh/gKwaW2nUfFBK3rAEf
k67hdnQRppNQg9FMDGJKOYlSGCN+mqGmyRa2J0w/A1yxghUNaI+13qLCn2Af6aUHJp/Bxpz1dCYg
IxeT+t73aQwB9Bs1ZSW0IBcHYgpatT4MywhaqvymzUrQdAqTY3r/Eu3ByavC7UWPMt28TZ5c7qBH
c5fXZSyHLGDkm9m8IJ39AIxjmcSkROsIctp37S+KyWgFuICD9tIMsH96EhIwl77TDm1lx9cwsVuc
SmKbXIWdC8UEtF6L370K3sAl0cKHUENWXrYRPLEAUlLK+jMbHLAn1ZXIX8a/6GZd4frHFzsyhCDj
GOmKFQxjYik72AHhNk06uKfd1dKkHmaRu6b8Qaj7ESwITpHT7t82tMCZiLNVwhfde/v9jJ8FcMQ2
gFcHkpka8rAigL4K3gYozgeahD1ELmOpMhGU15o4/nXVIeA7jOmtB3+UoStIka4P8m0jW4q8hXlU
nwBcfFTGSMifBhioAf3mTiizFsMUXNssrcKQg6Lx3hhbp0M8obMKrHPe2vi7qFb0c1Kuad/DreL3
2HW9LFrlwwE4o2H15+kSNnDkEpWEyCHIGtYgsqoavit3zpalcVK2xEPix/J7aN2v0U7tYLTiaFqA
+Z/Gpo4OJACyYwTMrFzFuCgx849RnPUbC9J+E69dDUMi0SsseLoo9fwu5VPQWx9NZuclEaQAgA2m
BfRymOz/u2kqfuwQxBLCsp/Vg+ie/F4u6WI+MO2qC0eH3lfNY6hHmo+u/AVjbmJmHaeTasdkcSWs
3TWo304D3oDlThOK1+GtPxwbazS6S6KQOZX6YVVmjOLPHvDAmR3ZpfHETVtAkKw9LGXVnIAYYpgv
X2d8lrUCAWACF2OtbBI6YtAIPm2QggTTeutle5bzB1+HQ9j3z7aSaY3GAeoZkO4+VxdxK3l19TzH
vQL+fAnj5hPyF8SGKjHVsAoue9GeOOIvQvoCah7meaVPEzJXwk5Np6obcxWJP8bODY8UIBHx+g3x
ITROAgPQoHfj95kGX7rB7ZAMwl5bzzm4ZZVT/Z3SFmBeE79Nmn8t/QmoFeMnXkM3qZEXgV7pSzii
DO/pPXB6PcW4lHhdPaPBvElTvsMcBxffHJ+7CaJqt0WElzd3yIehSwapa7ExMaTT7vE3E8NDNfTr
4lWqQINvI4xNi9KPXLQfuLofVV3CN15DCeB4ewBUJH8FE95VrYC4Ip9FCfMsNjgTjBs7hV4Q7xBb
noXKpa89Gb6OsSl6is9odMCzuoZsbh61n5UlcGM5d2lL0dw3pHsj1IQ5UG1kaWEWqBt4k1Q/O7Bf
ITvFlOjKRMC+2pkfeRtlypHLKcTOqTg7sE5ce64+grhC5E3lvfSVKFCDT2MX2ptZ2R8T4ptTPmIy
Y7b5KBVcdasP85ShSCsa4WNPsJthDuYEGKPrvIBtO+++i0sZID5ubIcwJX3/MPvktJU6POoZ3Uwb
tUilaLz5gIgRvdVRhgAEDXHEN78jsPoZCPT6GL7bCm1CbdbXdYE3I0DgV7sF4bFtmrRZPNjTECyl
Pvq9lLEZOhIRwsE+TogFUhEgWQyvaFG8CjojCustQh2W+6jYqlxy1p7r+VwBiUj4uMei1FvGB/4F
jPySj50EYKS93Iy6TYRdLw2vEH+0p0vVW/stnILpiPb9g5AXQroKBTIkuVsdTNT/MDM5xzJs0011
J3fgoBowK6fNatZiDJZDo2akZJTIz+rr8lGR6CwJ6uwUsW/SChdkK/zMDVzfvXcafP8J/cacLn0j
EzSSZ0RU6Sxa/Rtw5twn8E6P0zrnYMaHrNXguE33xCZU/BGikjRaFVzPCy78fowQzgQUIPKbj8CO
jw0rxhZYDR8qCLS8DBlMnGSynpyjXlSCGj2/6MhVScxWk7VADWH/PWEGN1drFpNMmKKwNC3K2whr
uuo6iduLHizdfdnxdipj6Ew2a98h9pmRBmHPdga5UI/IK6MPrT8e6aAUdjxGbhWSIihtkErZfyM4
q6ok5hyNskE4QHh02ufGd7aj1zQfexqQWdu3tWo/96P8qOIaUVuCjEgRojKFHgNOWuJ6ael6uIo0
bfM++AVkUz6biEZwH6PRAFYmj0ELL786A+sDXeQjPElV4VvNUNFmQz650qlTNn5AXfBjnKGmtx6C
HmC3ShvIe/M6DlF9uTNe5qlbz1B7xZJXFy4e3ZgjksjB/bTsyQqO/rGNdZnR0d+ykC9IG1zGQ+NN
S4YjEKGDIFNKQ47yQQhuYiSvQYq5QgWQLN6MYZvOUFz1ZVYF9OsAeVZiQ4tGqqbnjsU5mmFUlwB8
+VqO15a5PIXW/sOhDCj6jAG53PYot1/z9s1xO3aiLntZ+XmDDiCnM0WIU4vWfaxlB0+mvkwAB2YI
BQqlXWj2LtEa2mvdxuggy+nmBGhrwoYESeUEYFbpV1AeOrFlhwI6bteA8TO0ZYhwU/BZb2Wgch40
Gi3blkehbrFgyEh0ei+Z5xZVdEXIVx9vxeKHzzZ4DO2xb+y7EuOvkgTPa4NExc6w1wlRI9kc2DcD
OXWI+mbkhNC3uYZzeIV6viTZ0gNxYi0bMKOEILdcF9a/RD0a47cPsYO4DnfVAqYcDgEneuaUfDIe
RwAUWIzMgag1gbND5pVHdUYfBW5/8McCpYq7ELRB5L1SIYpKxkOOaAf0YV3onlvR/zFZuRUAip/u
2vg4jp4RNFCjI9dfIIf+pFpI3tou+JgmNBxclYjRRI6dibY3tE2PvCK7+q57DWbTpHU1htlqza8+
Gha07K6bzzNEHMGaRtOM5sXR9FDZyAMcMsMPICKSzb37Vk18Q/Red0Mij0No1msUu8oAHqlV99Yi
Osqb5pyPEWp36cKiq/LRfyvbekpGNspkc60EMszXRI1sOIKZPnr+/HPryEsgRrQzHP0QkrTyoaQo
VqjXUTl8tQNgPvFSLd05QAOWMNlmmP+Rr9ZxkwjhBYnfSlQtY4es73w3wZCObIDYzRTYhFWhZeU1
rPJTWD8uuqoRpwGP21p9F0Ke2q5MOyHK5zB+AifzxRNLezYSTXELl0REEGmI9EZ0z90AbNTlCHrp
wv7gsdlHdFkffd5aSs9GyCAZ9t+CBXceBOue7/8T7Gf8MlZXf+gGhH+5zQnOdmRj7H+yNxTThg6G
FKEqS9qhsXka9l96ZdckNkF/rGzsP/nxFjzNEIMXHWzWyzIvJ6J19LmZxZwNppgl0hjaCsIqsza4
h/ZRG2GRKHFxdIsjv+jiDtr2ajqjOM/wk2+sCNWuE+GcHwfghem28HzedH2wDM6AMjiRtf0moiYu
UKomDIFll1caUknB3RXBPSHsCZjqp5UdkCoxP/KJRsnQ+MDvYVVLqqWpT5761v83c+exJLmSZNlf
Gek9WsDJ1h1wHh4sSWRsIJkZmeAwEDOwr+8DxHRV17T0onezqSp5r5KEO2Cmqvfeo3KKKqqSJwym
1d4o5xFyEUp2bfmHT+EbERmEHrFVjqR5WrpzlU/BPi9EeyxAkYZF3zoRZ44/cS0VpDeOcwtkSLAK
IBrWZrRYAhnp/KNPt1P1M7Oy/EiJS0bNWobj2FojLCQqYgs5puBDLF2JO2WcUlRf6R3Q++ROcwuQ
itUf2cnuKxfT5j1b2/9qsihl4rIFI4CDya/c+jgay48h56dmNEeX9pM2ytkh+ZRMHyBr+QKE7TA5
B2tOCPgnYzQYLjd1/5F0mUnt5JFLmhIq+HQ+L9JW+7qlyKvjIbudzMx3zu6YMnge4j+LaXFjqG6F
kVKIC8XxaBdGfUu1WkG0iatL7/LXtyvSGJk+t09mpyU7PXX73Ty/dKXjH5MAF14p5VeKt2zAN22N
pontJn+syzn75k/faQhQwOxsQcjKH2ohPjqSEVFQdm+ar8ZnS/Jsb2Ml4GL4ypNvAHi6B3s2rVDP
zEuymF+bgkRO06bt0Q3yPxLsVKiVMf2Up7zLMn33Y8bc29TE7x17P6VklAsbhSaNA8hEqXrY5vCz
mxgMXlPvvM0jtqlPnWGY8OIcOqndEhOqjCrMca+KnjRH4mTnJCUssk0YjarnETZj4xELOY363JNr
MqpTYyQTf4ux+Xxsk5TeYbSLkzFq+aFummg21Vuugu6LLKDkaJb3sHCJU4xm1NOHoDiJubLCMkh6
cIKIbYvVcCXEfwNG69ca6TBB546TKO2S+WFofZ4CbSgPgysh+eDiu5Um/X8yzjdK8vTSJFNYrg8z
wtz0VJjyLSuML3BL+p1a5uWU2f5fRt+HpZuK6ybUNRayQolnoDXr/ECFxD25jkD9gdfTmilv8OnB
bNPwV1OZYyZBEs+lQDgouNHjwDuX0Al3pVJpKPqJpzh99Quv2sFGUqGheq4jnTHG9lNTN+9aH1Vw
nGcc/Y2bRzJY/J3T9LyE+P0ax1d8estu+3OcPF/4PwDxbLMSwoPFNGOf163Y99lw+zQqCkavcHqD
XWvH/ml7Epox+RYbvnPpUEplpl4oIoOTXJ2UAZ/HRash6owGYhZIFgztvXlgFjuRu6AUmPvZiICY
wK2oISpmwi33eVVQzyuml5pT8xXM3Y7UMJVNkwHImNF5Lb1bb2/0dcwFOCcaWva8yw9x4f2Rhv6U
evpwK52K4alb28z81kdccQ2tXis7yMYwKYJDF883p1img6/L7z0hEtSElN4i1Z9ttOZzqcx5bzct
sWhEUL2DGCaRWpYxOMtAS/fMwtALBlJiu6FwX9axqJl2sNIKht3K1L1j1lt/O+n7R3dSoL9A0cVp
nB+arklv2FV/eMsMGTqYmYe9ZYtpPq5e812vAChvA1bmUC1YgK6m22eGHSeZcwxE4+y82c6OtTBO
7jAXF6E5EHKS8hTPJGFajUs0p+9/Av873Js8REnm9MW3fcjt3Tb7Q9Ftds3Chb6UmKVi+9mrzYmA
FbcBhDyk2iuxw/QifO/WtZihClw/cnRtjvP64qz+Sq+3ciqHEANispfzmF9ldtZ8v7rS2vN4BP5j
nIlLlqfVo1qaKHcqFQ0WfMG5d1/NkWGp33YfPYCrXetqj77VfWwPjZpqse+S9iuz++9Egr4F4+CF
n29CF/jHuCE13XWJtW/S5rICHtMMTFzd3uv0tS8Da/VYfLc7p7mo9QzRkjLZWRhuTxNDgH1r2d8t
PxE7R5vbg1HLBjaOAhk9YVHL7f87Ew96CtKsmdIorbhsXdumMLFRL4Vf+eQifpno2tfATU56XPXn
EnGyLOyA1o2em+bbOTpD6UB88h6cuc92XRP/EgWv3DbUrgvMD6bqk0erWZ5T1/xpUPvePSNTlzom
ArJ9SQxNjaM1DgbhHzOqV7WSdP4XQw71g1t3H1afwXwtf4wC6RvC3aubqfZszc5yqCbD3Hel74W9
bSZPmRQfvnHZrArzUmIiwOhz89OOrNgynrxJEroiTZYbbXwCTfGMz2Qm46HH2YhnBMpeMjIcSLpm
OpSSa3LOlPew/SiJ7YtDQgWT6AU9GfnlyGzhBBdriqplGHxyOvlW8q49G44fzW3dRWB96ZIz7exb
iPnDbD9MRa9BmvB/itp93p4C/FvONS8qwLHOl5F6noALZoui+pUMYxEV8iIcNTL3bH9Xne1CdiTM
0QeI2BMGP93Sv0i+IT7NgQSXZ2O1UWmkYgwYY4zLOYOJGmpkqQU8GI0MhucXX+UQk8LCBEROPjJM
vbiawWU7g2SWAXKGbRw6HjSyAhAT4aTpzzIWgMZSa9/aqx9GITunWDMiRCqA4msFt11oVSNB23Bu
lFX7uBUlote6s9OQAFHCH3cm+RmsJtgN/aqWsD5QxXzODX01XnVZ/KAH899kjJMfOq/SZkXcCqXt
mN+ui0a1fw3fH57GNSgc2PtB+PFzZRuK0SRvjQZKo1fKuRYAiRh6MZutemDzPnMFY4kzcDU55X2Z
OJGvTPiPjXib+hnSI+5ox7ODqHHSH8qtt883X1OezTCF23dVEWk/pSo5241PFLmvnrfjall1sRTa
Sy0JBSN9KIYfqPq1U50TpJMdaRxB5jb/vt0jnwZ6nFHau5Fl2kUrlh8LBgUKOpiu2+foOSB2nXy0
H0mN/QhmZmp6oE5jBQR16DLtFHfBjdl+csm1OdtptdCP8ZB+ZErfdZkybxwy97jxi7tygz++q52H
3P6imSPuBdvE9Fo0Lk6RVhGnS1SACmgTEljrU0/GyFAdJ+5oKzRmKjM7HuZvWcGJu5lLN9eeo2sv
aWD0+4mpDFHdeXokSESNzLhe9TxYRJEPAb1zzjgijOP3Uov/bPqkWkX7Zuw+poy0HLjiSmrdLWlU
dsg892kw+Aw+XUMUFMLo6iuceEbrEHX3cujm0Kq18Sz05A6xFDyiBnWT7h7P6WpW4I5Jjl4TPIrx
uzn3Ft4xkzwAsWtO5IbiGfWfrLW4YtNGAlzN3FJJFI9Bp7cpZi3avgRlMW8aA/vrmGCAzEfYTI1Z
k3/tj9u/X69A8btvEgZgygYguvqYXEqTQ+fFGfjgZoTBX6Z3gC5Ffs0Tc41NiNNQQZCkY0sBhkkM
KYoyJ8/cR3vyLjLBmGstnVgJVo/b75hghjrWJg+WipnOZIg8ok1UtJA8Obn9nB7ATzYx/olJFBV9
U6qFqdHAJaSqthiCIYvyRDJvKu/aNB/HpdUuuDju+My/WkkZnBKhPdkK4k3iFJR3uOLssUyP2xft
Trm8eRPSjLUedFPanMx2FnvDtDwGWd25EOYQ5eOgUWTigeRB2LqsrfTmuyk4TMVPxxdjGMipZLLb
4rB0KCBbIiZUwhL7R/AmRPUKyCW91x42tLafymvhSbGXE0N9ndeUmHYSlk7b77EEdgfwt3cJOzVs
+Ri36MbSUnqmOiOOsvWuGmfxvcx5EmnLmsNYBZcsKZJ9x+DvE5ssLMm/rAgqM90vw816bi+vM9ON
p5q/qPK77Bz3WhbGE2kzzynycCsjkz1aEEzfedbuxQBaczDOLPRApllfnVpzWowyuBabBS1HLB+b
+X7E6RkJO7v1HJlUuT6BId1W8WH7VI2SGLg2DY8e7tJC8/e6h8POXwBxdkWFxcKw54tjNwSTYuOE
leK55/a8mE3zPR+AG8v2Pc2mB8Meis8rl9c7ZZ2C70QYwUBb2IDUbZaXIMuQ7HXT43abBfSKGgnh
T+dMXjLEdWaEXAqvXeGOr0Fha58tTrUaI3LNgnaQjI9bF5yo+tg6hWJ+E9yY4wSPfv7sFI7Ye7Jh
YBtAAOqZjW5vJOR+3iRvL0h4Pmw3ZnVeYDACB6L4T/JO0Z8H/aXq/OwYT9UVQhqTwKB+3brTiQuM
CWOMT2j0471Vip+jxov+aaQ1gLYW8rqdXNs9wkYTcrgClZqalj+YaLWrt7RW6RJEZf2TubF1Vu04
c0cwY7eyBMZekmESUiNEWo6DzZzL8XVkg0FkG84UtYPz20+aaNDUuc0zbz/JWJJ7nREWxGjvmIfb
uDT6cYXMvy1Lr7hoap+m+TjNkzhDQSFAPSKEpxXepzyhCKmFP0dZ4iMxZgnezyT5Dl7FOGo+nXHn
YsblWYeBMKT33GqftydZb8SJFKYeMcZ6yZam/Wy1ErgLutdhfu2un8K2xgxemephy0NtXwLUFkCN
YxQIz7zioYIOW7T07LxiuAi1CNJxsOv80j1qFpM2L27Ow5C+eO1wr1LdjOIeLdLPpnfDSK3D5oLF
im2+JLEfeRI4u2mxb6Asgys22Hsj2Wvw+WHqmhbJxnzejpfcKyS7aTxtP0uknzQveedrrKSdeNd7
VZ+0XrceqjIPm9Xg4pTiw1tdvXY28Hgq04/qJBUX3UIXqq3xIZjP1sCoenWcl2vF7K1d+/amusUI
Od5m0ud5fbJzCy+hrMWb2K7dpljNbF2bnfBHmLspm74FwCb3paLQzOVU4ByhHJnr8aMULYZJhzkf
4Emcj+4MjX2q/jKX51FZ/1c9B0/okBySAeVv3Nd/nBLqPgsjzohh804HcLD+NL3ffE1zOd9dzHY7
QcdD6eiFSvY/t1fMXYvu9V5ZMKuDUvvZcAI9dAJZeIvw+XjcrvoTNTHG4VY0pzonRjMAdQ07j4j1
6BfzdY7BL3MWXBgcv3Vk93sn+YM/F+134ne1K3GrsC6HVmeyY4jmDFL2XhuS7iEL/EMjjN/JGsru
FOrOduMvzBN2k0/Qj9g6hcYIMlLT6ocp9rqrNcFu1w02S1iN84zd9ksxAt5OJiAKFTYY7LoYfGRX
Pi1F/hsRpryLtosPAnYD4gonZtB87XhjD2PHBh0tM8LChQ4htQZalJGfdFrUXWIZv3M3Z2CED5qK
zyvCEnodPTDJRFfLnfvIehdvWfkIhfu3xo3UJyOpfLfkNhcxM+fV/r06Mj8PDUcfTlU/dRAxjDe7
RLJhnOeGpofk1avUCEeG4/SLzMZSAFXHSjeCfbJINEYef2w+8WqLm3Yjw9Zw6AqOicBisrP6stYc
1mrQ9CdonAMyRFoU42lIw6J1RViuHuZEVpjxY3bBDPbvaoqDR82UDGMw/Uhl7AaFEa6ZKuj+LY9p
rejPPttFwVKXz0FEkH04rWY/ifwdCwh57bRoTk790abKo25LQfCJhFFKBa5g6eXzLJcfmgWDJA+Y
SJmeuXcslb5KO7ShEYdbXQYU8mCVyJjZ6iAI3Bo1yaheyhRYH1QY+9Da5XsAfiZc9PjVBlwgu1Y8
KCUiVVT8WCoHRIkLlEl6c5SVC53TGG/WNPuXpZ3feiHSB0qSYo9TT7Tpq30hLOWfK6MwsO92+NjG
/NBjIb9WswsQEGamZTJttbib2KblnLoFmvFcPM8pCZ3Se54NJ8aePwzHxRxfTA7ke1/xQxjZefvy
tDyZ6CgxzjB97I8il3TNWFPNuKWTRledi0XuLarFS35pVJ+HAXFADiEOVk7XGxxW5aozZIfkiayn
6zzUzdKeW5xoOz8nx29YuAocL300NCe4fNp9N88/diqMh8OkB2enjbML6fyzZmNfzKwPJo9m1HGF
0rEisaBZYQdkuwyHDJXaVJBS7z2JpcicLzof4zEXhs86nNi/uBncDjKQl5Y1AjczECRyqHCkNb3q
sdQf+TgblDkTdDw2jh2iPbmOwX/PAqs8pxNXLI9fqIrMf1CCS9ufEjZ7pQ+yDyqo8DKBi1Cf4yYX
QGbjkczBGn5bi6iu7npW9WD8caVG3G3tllPn58RQ46FlGA0JwgUaPeLKrqs83H5NwNTi3CUYhLen
ZlInfcFC2Vbe++eArI8//LgBcKOn160clv5wwZ6phX6Hr2IZoUZDQ8HKlCLWxk3yEcRPGAWr82Yh
rP1kvJbDkt3aKX4udIjuje5Op9KI30qThECOQSgw41+G3hD0mo3T7Dl/cz+zrlu3OS3mY9cI76nS
2gPrdshY5BiokyB5lN/s2mqftqfI6gOclfCq4W/j3/Ri6E2l10DZZ1hZfyNc+45VwnsdCiYn01Cd
GaH0p6xnqjA1fzRxHeshwwNfVGfBmNH2scV7to09E1/aocukw7AjcEK+/a6e1WXCziy0ycIjJKLP
57WrUIQtKLd9zAQVtIJag87dIN6qwWoBO7dmqADbLJnIr6JgVYlJXhLhdr+dRZmMQ91L7IMVNO1+
MG3/WFJ9UbbG+Amh3DCh2ipVRRL4VObJ195uiXCZxX37oFOlYrIiw4+gYGdK5WTtbWTVRr767ts0
C64NJcpei7NX0bqPLlNS30ZOgS5M/IY5ZDY53RHF6HWL9mYkhwJJM4tv/7iNrvWV91mAkRKSea6r
TfutnqsznL84YhkMbvOklRKOmHTMgPMxRy5ZBgUzBD8Q4OW1ApBgpugHZpT71FUX4Jk4lHq0hLLh
VNWxhGt2TojDmM+rUmI1uCMcUtzneMWibEfs9uMWUr9M6IPRbGn6KdCdCLtXERIwmE5JMFQPjP2+
tVqw50sCcmJUI44EIQ4LW+Ludd98BRCuNbE62fx1LziFvqfTWtLTQ0UyTtJH0/pwq8G8ZKL8PZZL
gS8LmSI2fuFmaz+/8srL80M3WohCOUtVah3KF2JfqDGNi5T6aVbY5bfyrlAGjggDAj8eypnwUpA8
OIm4zGNQ31zipLA+0hvxQh/to8GssuiPcf/isFHnYq4zQYx475lBGI4x9iCkdRr8ji06a8dHVnEP
yEe7pqvhqugQpNZRdIwvcl9ibDsNGY+qpe0JQfzYDhe5nq+MfhX/PMEIvbbkonhL51Tc+W9iHF+q
cREc6rwsfUVYeYvjmxn4mKIQYeLF1qXJP9MYPT7Bnd7VQYhYCcCrdOYosHB3uJqFhB/ftg8AQ0F2
3/5XN0B4qQr6nQHXvZuV/hM++ddAecVFzemNBQH21U1m97rVAXQE4trgPdp7Hj3bKIbqgmP3Ckca
Y/j2PLSDFW4VKJbH0DDVzP27bljJXHFbbAAoZL0wROO4Ad4Tn1mF9Nop0ANGDYbZZHTMkrnDppls
V2ys68N9IpOPmJI7+26SH7ySAy9fNZ6LdLgJHytRyqdKD4eLXlLSBA2en8bLwm08EJScIj37Rhi5
scQPrzfJ2w7W6fqe1alTfpaBWB9uQdbHx2nRb5YsUBTXEV2P88dZ3sUUhB4ZwB9iZGNXrs975LP8
NAYxcLb6nEtj7csypBPGAPtJGeXZd6Y/LAzAHbli6ALd2sfT4j03q7Xd4I7Mxza91oJrJB4XFsrY
1rEps36/LMsUspeku2F5D7fyPoub9GR5aHWZt5y2WcHQOcYj8bcnVP8AYtv6JMYm0ilbVJQOdwwe
fnYYUow07cBuq8lW4oorIYOXqEYsIzjKptqyz/FosSOHS05r9fqopriDrtT1hOFlccjS+mkbI6bB
mIHwa+ZHXu5dwoTus6NppfqGiNifkBreMZQ0KDcOc0Ty9JGDPodhe8LvKjhOTCX1Q5o610R2+K4E
hiITaybLMh02im65Dlckv5lzml8LWFVmy8Iib8FPYw0ZnZa+zMzf2ZHJao1LCymfkB71mpY/beOl
QWnyaUqGx2aSZrhILYuMiQUBvmarq7dQiG/ZvzlQNdF6uN5t4FxxNGbhksof211aMReD+54NYTyj
O2T1GAkzzbA2MbcqSvvuU0U5izS/BtURpn6rPC6slRXCEWZF27/xqr/w38Jch6FfCwJoWZ9r7IYk
mp+yBGTUfcbBz1YuEzzbjO3E1PIP0EPg8J36uEAcMiZyIAwQ6izxrlmm5y92MvqHftVf+qr7Fmic
y6offyWGRo5OctonGMkxVLOAZUi0MrRHV0f0QuPveoOBJKXWQZvKL2lffyBJOjupzyfP0c9y5IsR
01hTauF4z8V30v/Ffqm14Fanv5qkO3Yebw33rv4qukp/hZg1VQy09KYPdipIKLp6fbrHbvDF0a3x
UkiKM6FjVEBVAYoSMC4eLWJylOjdbarzn1tyoIFbvfFFWjN1wu0fJUSzsa23+rXTzeSeMkpHTOUI
XpuKoU1eJHFvzGxEiOfGv6cBSySH1ZM+EJa75E5LD9bP7/24fMni8kG6wbtLscpStGzYi7h8m/wh
xUsFfh5B9X1MhDwnQzoenLR/ZMAK/Ggad27lJpG20PmZE8vULE0jxK+zLEo2k8tDQ75sXFiko7sI
iGbS+Tex/r2dytoL1w+n2j+imuT0TnMZQr0Zr5k0PEzD+XNa5xDSflm+LnaFgVppo21Ydn9QrMu6
Zl8qyPnnRst4MQpsEXZpIgeP1VtqN+JAWuZvHHRTJEodoxRfke1fzXzQQzdIavYQ0a8yL/ZvhIbC
MWleuxp0fwsczgVo/WrpVXtGeH/Y7tW2b7xrqftPqFIw4nqma47XSd7+ANHMNU/9ol96I3Netoeu
Huc64lv4XqHZ3jovNS+A55vQbXojBMWS0cTVIYe4RUCItRer6T0tmS+UZXwsvfmOsZefuNIv1uzm
oUElF9mJsUQd6syz82AvLrXCVHzHuPkbA0j/OODRbxJ/vnhVI2CGaRn9IN0nfFOcaYRyjKbfNbpi
iDuuUJ71XOtLfu8yn/HYr+W30eLyterl57Jm5bb21HGR+CaB4gf5oaUCIS9g583Fx/Xr1Lr11S6N
93JuXnPSE0eyPVnE2CrYxfkojolVGpiFTYKkffnNmMyb4bSITq35W0/t/CRNOfG7NIdec9UTurT5
3A0mGqVRR/bovSeaf9kQDywmYpsDo5CFExaHNX5GW+TrEiBruC6LexH9ugxtrmsOVaLumg491Zh1
D5zYDNyDOdf25hAhQ7XJUaQgKyyplTzmi/HbkCNOxgJzQzfzICcO55HL2CpF5d4qkbrDcuwp2L00
OKYe/C6cGSOvPb76896ycWtvBWiX9iwO87qLsmGcutg8+HXdc2GJ8Waj4cJ7hspXlZRPZgwkRXG/
GdLrrzRIz8Pcj0e3rirGbu10qqyUASBBiZO3YCo3CHtHhPSLqzNKdh9MrozA2XW3fI5fsrO91l0d
C04ufKukytNCkFkYsSeb/rOnfuJAEkdyK1aUawZrdtAqCwlsYlXDNhBTXTZfm5j4ac7lGjap2dOk
cjTFuce0hw22Hj83IiPmseoLu+2m86LgLNhYCTx/zKI5d0hdDT3f2yD5m/pjd9KSAgdjZicRLl+C
DmBaUcHs4VEbmjgcHe/nJgVaVv7Hw+x5KZzh6yYIaCOvoTL65sapGQrwsVedbHdoaTUmAdc8l14V
8+yycy3oNRUZLd99TJKXjJ7gPUx+2V4vTovVDWTFKNnrzGAI6Qx/x5K/FmoCy3m0BLaeZZADZtma
aV+CBZNO4yxwECyOfmimj7VtekerqV+2FL1BTHxrON02fnSZnr3kaPnrddZZzXFc1UErQzit5tKC
PyluDGfJFK3UL05K/A6orAYXCYuu2UYpirG+SJzbCNa4V2X+FuRlecxdEtm1/L39ssqcv8fGqF8E
5W1V9PG9tiA0DYlpHNx2GIA6mzrYRPoUKdGf25onhZz9lLq083anvo0kHwBS16/xjFqLh5mDo/QP
7IQoCQUSXNp+oMmkPgfb2u5l4IV6Y2GWVcSyi7l/LS3HvruqMKNRLu4eJ+gVkn3yEKeMn8fJmOhe
w2OMpv9AvJUvpG2ca9/7twIxhD1fo71PFfpcFffOEaotec31dibkpp6Nit1o6tJnfMGOGK0rsuF1
tkT62mraLbaY4XQVAzlbKfk0O/zoHUuGzonzEvdwSzqzs0KZgxq23KlnkIZNs7NmXknMBr8+7zkc
1oT+23FAG8BeAfHt8z6ql35g2R6/JXe3Qs9XMAaQvUasP9EUL8HjMht7a3U82by1VrHRXav8pIHz
CSEiLdEGgoDGuJE3gKW4ZwyrTK1maUOgyPPQnXBs1mVSYkZkFQ5BtFLHII+iVZz1gnhXGpDJYK9k
eyJyUbnie4M1qPZi/YWv7dPxMbCB17D15mJo8ks3+MQ5uLTIJFuX0keumt86X86Pvt69bJVyzNye
ojYgDKglzbGIR++gwPJF6YJrqUj/AnAbsIlbIhIkJg72vLMn7d02MyBYxJqQOFGv/u2ftL6nT7jM
v6DR/ztzBjenSaADrh5P5MZO+S9sFIAW49Rxwe/NnkhHX9nU421nPVT1KMi5UL0Ens9022RWOUoX
c8fMNl9vXIyr+GRc/a/IiMc/4v6z+tP/KzD/E5H/D5z+/x/8fCB8IOVhzfzPdMQ9356c/881K4s/
dT3/V6ziP371P1CJgcEXELiu58KZhnv4b/9E6LseIPTAt+nVA8MNYPH8JyrR/Hc/MLHt+xb0CR/Q
+T9Riea/m5yBhsdvBewoMM3/DSrR9lcy0r/AifhN+BNg5ZuObbv/L8qNkcnoo1Ule6t27q7H5rg2
Hd8112Dhqlsckb1+KPgChA/fSO3G98ryi7199O3VgdM4d93DwGbQyEFMRdsrv7Jd/amOyxopDfNQ
popfAHNhb43Mo1CDXuN873bU3YPd/VhibtxBT14nR93WTbFmV7phsaotSZn/KkT+Yca8sNVk3ch/
gfzGidAu2Uc/57/QQS4NTpLGgvgfW0+JMF7G2n7O4xqSMrE7aX+xE8Rms34CsUyVIYtbatYwXaDE
qu7Vhi+vsY/XVFa0Yek1G41MR8JNsd6DLhJefMlYuDup/g0z8RM0LaDiNUAU/5y43oGdtnfu0/1/
IoDHih1Yooq8QbAhk37Pwy/oHqe6fipTmmiLcxnucu/LEG/1h9M5xxXVO7kxnlH2XU7my1BBqxv2
VaagrVTcsUT2mR/zGZQjhsXK3ss2DTtt+bbYw7nTX2p/MnYtCOd2Nr7ZkuxaXz1lS3KwFy0aPaAG
lAC9rh7ksLCGbpG/NC3/GGf3Trt1XhcO+FrLAkLdHXbEqbqGs/yzz1H1wV3DP27L+NRwnkp/OQ/Z
FUn1WREKi0pHXlnLcLKr+GbYv/0h+K2m+UWfe2Jb+X0pIIyxLqjnaPFCh4H1roNenk2QmNdEK2xm
oyAHvpBPKRP8PBTz+7xk/oH7lSsilJ7/zl7lJ7uQj34vf6YY73u9PGa6iSsTRZrBZojRbgpT5cK0
JUG367t71ZRPspeURlXt7nWlrTwaDY8SoYN0PLerctNp+jfzmOAqJxjANlW2Pd9HFb8F/PGeBAuA
6fHB0hiaIB/NO2NKz3NwwzP9o1jqX7p0gmgaqJNyRd4wUQ91ontRmyKX+MmDRaO+G+IC3EKtLfs+
0Q5gNU9uTJvgLlc1iy+KqNCsv2m99wccNINX6c6AxCGRDqS2HBEwRk+L3UA41Vh5Fj214eyxSzbF
8xZaqjj2ArUOJQiS5VAYZ63ELyMxK60u5/6Uxs1vr1LPSVP/JqrTRKnNIKIeyQ7EGv2oyBC0mVjr
A5OjLn5Z5gZh241ZmeGTUMitdVd0rM6lcL8rW/r7BMZjKO0X0pjduRwVf4LTgUIZYS7hfW00LVQD
hJYKy+Y9SNPQcwNsUQMOUyNmSWOTYk80GYYdzLHHiYCVYEw7CfAd6cwyxhQc5Ip9mbsz078U+kTr
RlqA1XPJvT+Eg764OlE4fV1v+V0PJrWzh8U6ziYNGNbBeD9OI8guotK72qXQ4gAVewV92y/EcBIa
D8HCuUExEzZa8GTr8Ze4YyA1eQU+WWrsTP60NLwgebAk5OdZYMd4Yx4CvKYy06N6Zk1tW97IJF2D
IaUgrPTfizDvNPwNccDusbGaB3ds3ot++tkH6bxvmL80CUdp8yHrNtgXGc164jUZAmF+SL0Bs3Ss
Yf1Z8keKQYaQJD8Bi9dMLmiJesPgPPWSV6ZVwSkmzapbpD58neXyRmw8WYv7iNklObiIpoXLIj5s
QuzTjZPqoALyR8pvgbhhzGMZsQU+m7+SNmM1Uhm/gKkoU6p+JgJjtK+2E8A7WVM/Yv2PKsX/YTIq
2DVmykh2rAli2/PNta03tgIvd/j3DFWrin5lr0siRpobFPhv8uZtYpY267VLMV+AoeZA4vDGh8xq
lu5R09dwu7wWynKiYeG5dBz7US648HFyQ2ALppPuxo9MRXLD/mrZaXCYaMj3nd6d+9b4wKI8s6a6
u6cT29J9k6xr+wWuy8LG15h9IR3ew6XNIwNJ7ez41c1oJzQDm7OmDcAv9XqPv+jEOhQrsvLIXcMY
FW3yWPofemx/ZcA1RBkLMxQ0jcrlLSDrT0mNi0QOnssDwSVG26FYAp4OV6P1n6fKK96q7nu+mAcr
d/8WhnkZYvngBjih4x8yeV0mrO2s7wPxHvzpu5r92aKGwA89d/aDGBpOc1oyz8KQSpg7C+p3i8eE
9VFneI9OWC/Y18Ds5qyvScjWIaT0Kfq5Hj+n+dWztB/TRDBkcm9ViTv6P9g7k+U2kqxLv0pb7UMW
g8dk1tULBGaCIAlCJMVNGElJMc8e49P358oaUsrqyq5FW1v/1os0lSqTBBCIcL9+7znfkTbfPQrU
YG5oVU/5u8Dwupo065Gd5OD7xb7oKTwnz/8Wlg0WoButlZem0T/Gqf8SLsPVtcd43WnmXdpYj5lt
4jeSZOrODAx845LJSWz0AXNnnzDNYyQjCueBsOzmtxL2Pyob/1/KXaLy83gC/jfqxuCNM/H4S9X4
28/+o2q0ARuSrgSl0dBN/vfvqka2YoKXFCbUIFLHpTT8Z9XoG7ZNRYkE1fd0Qa3XVb2M//oX2/xE
P4wa0xGoKR3Xd/+TqpGX+kPVqDK4DF3ovEXf/BUGGxmyKZcU5d1A0oPKPURrVQH/rUC2zUVmPpq+
fhiUwg5iIVOQaXiyiejqCo2mpXUw8mhb9zi3yEEYAP+2DTw23Nu4KJGcbLImAnlXoBwFtliCdnTf
9YWk39ZBintJK+ds4ivaSSt6JKbtdaxJgrMcalLslflxyqj3xuGWCUCQ79EqrskU2xrEmbeLVeCb
cw5QNt4Vr0UVcpjrr3NNNeguz2O9G0ZcPDCgvA7ek0MvL0zwW45zsqHkcO5QsW8BiC2rLoK9Qkju
FRc4SJeU46RBNIC9rjKNSHTw9Gm1ijBP0RdCdrecX5iNAqvwRb9rR/ct16P3VPUQ+7KEWrJ4b2Xt
t6fBC9ND23SQiZM3riY9L78k1yTBENZbaxindJPLt6KzLzAM9iVjHbd/0OCSrHKfRgb89S/24JQ3
DVm9fkTTLq2bHeYQmnQ5EniifctRg4iZCQ7peHW1AWx4vfgsC4AF9f6z0Xs86Zqb3MisdDZxdK4A
+mzFGNFqXDTmjXRFDfFKLXrj+dMjLp4NLDC5mXAIx2nHWgfUe6gf4MDfN7X72TDaI1lihG1jvNC+
VGV38DX9i6lD3BNVtjZTqAfdmNyBbX9Ac4zirLkvZXk2DP0rjIkvlLjbIt7a+XwM83oMmraXyCmU
0K91b82wwLqA3BFjNP7IKCMAiCCBcwkvYHT75BYsznPoVV+iAr9J0/cTogLs/zI8G1OBI449CXJT
wkC9ZLRKuGejc/6QZs1hIPrm9P7HvKRfi0JjwwjxqYfCvnVV5LGXEsHX5VsRteQNDM1N6DHsmLGx
hkKQb+Tiv09PuomoXG/cdcV4MCikj8jP0N/LZRC8/xzW+oJSejZRliVIhIG3oEvGV5rvQvhTm3KM
TmTtvOU0Rx0kKmWJYWcOfS8QfX2XEBifuz2aHvYPWeXZLprKK5PkEb8UA7CeHBef5PMba37tZZ48
2/LJR0+66yzzXpvb6M6tyM2OhzcrteUh9bcOxPO11hOHFI80l+1X/BPXhpkYHd3pYt58VI0wGe4P
D7ofb8NK4uariUJa1rL1UXQxWF6VuKnXhau/27UDj6pEg105X5EUGSv2k108LM+JyD+PCJTnaEGv
iwqEejR8Z9nDNuPg4tG79p2efxHl2KltT1nCkYX17tvYg03MspjJsXQ5tcqohxRq0GJSD3nlR+sW
3aYXDhiyDW3rpfQ2/G5kppPJfZ5Z7WHqLlpJOcvJ0gts13ouRnmwGkcqu0LOxIQyeFYFsV56ly4y
D2kLVsmmdPKpnQtVRAN6wK2hCmutKj8cVWlTccczEqPYj5ogVOV4qArzVpXorSrWTar2SJXv1Jzt
pqWi11Vp347RJptwTEnLeXVV+R9zDihcjh2hRSMt5Iww6S943g4cTK4OJ4hG4iDEJNrRMw3VEaNX
hw1THTsk54+acwi5qy7n3VvkDYjZ1FFlUYeWlNML+O0vk3/SOdNo3TKvTHXMSRbjVisHDEUdXbnI
exmM+JxZmL2i0GBmArtuhg9s+huMvgcCzRZ1pGLgAc9RHbOYvzAMbtL7LD7j3aac9/kSpTqcIZwD
xFIFaE2x83B+o4l2cTnPoe69KznfxY3zOo3oQmlua20PVgY/pjoQzpwMSX1KVgX12499979scSFQ
TYC3/9OW1Lp/xzv5+9Libz/5t8LC/kSMo26Dmkdy/HOio/PJRstI3UByrE2Qrg06+u+FhfWJ3pUh
XEBprNrwFv5ZWFifDNfmx1xPN8kYtP6jRMc/NKNAUgBjMDxezrYwOP1MdBZwjhG0Cm6q2ThlHG50
dU/HLeNnpV3v/gQbzhX8ufelXo4wYxPvMqF/+i9gbpxUeV1bVhTMqu9V1tZ6LHQ69Yim3Q4ZNX9q
5p91Zv8Ip//5RVXn9nedWRfqWSHo9wcFkW9Dqu0n3mEglz0DnLXuRPg+bryhWOvDn0WN/Ej//anX
x+dlIzAMi6JNOP4vwGzQkF3kTqClejKpVHBUaliK20feO4S/iYQsKY51FW9ZXVaSoGJJKFWI21uj
MW8wkC4I4zJp7Wk1LCusSCk7wsGiUZRz6ulx0IyjWOspmoAQEII0tkKDiwoSxYB1PJavxZg+2HOI
+1jfOn26cpiUMxYOgNFQKDInIG1LHdOz8FX9XzRaVg1a4cGaH4uBQCbb3NbY/xk1Bn1NBC1oUzHf
poyS41bc/O75+Rct9N8ux0+Xi+KbItexXWZF6uH4+Zvqyix0jR5naBt17mbgftxleEGcQZN7QpZ8
zpr9ysvNepVjw4Qnshw6Xc/IiCImd/ZrYJ+2+9DXhE6JxTLohc77brA8jHCcqrEEbGpIFPx2dEp5
5xHWNM6HYskwaxu6hjEjC3ee4UMQwTvqqo5sBcdqNzUvNcg1f2Q0ZOTrvCYlwpunC64UXDndaW5A
FSXNHhmx3FR1TVEj9hL3cxrrd3YKmSSnAzfqT7o5XVpruEyc6FJqB7bqhYLGGrYqdF6jMdNEN7a1
3BSER2c1w8AQAaNRo9jUHQ7ymU3Q1vy02P0F1aLEW+sH0hURuIq43yfO/JgJIqbSKnnl2XuaOgTk
Ttwv9LWIavcMa88g6FhYgKn86QN/8t6aQAj9UJZFNliQaZgWgAr+a8sH3+Uz7EUteTMn1C1iubes
/r6jzxIyhF7Yk/XsO4GrIEGwNi4bLVZVVydXeo9navkiiQLXalA9frshSXDXZz55cSY5a21g+Vhh
tZ2oCoJ2ol2RvVgoctpcI5Wk2rjefpL0Fu3pe+7eTiO5UkWW3Sbg26OCoWrfIArzmCYVkDTHi2bC
CYdIaHnwtociO08dZV9C4JbnYBPwrQcHv8+qQxm8cg35KIhXXKMBmMDvM3A/zEAvDrDbibJzmg58
LP76MJ9e8xSGSHZboqXB0PbUNdbaMJqN48qVlYv1jHlppJmcEAQYWff5HniFughrNzdu7FYc9QZe
Yd5urOxs2M8iaQGkYrRP0OBqzNwrhsU8WnSODwu/ymo1fGziSEW0ni2slAlNVR0LNUAXFoS5RDFU
GkE4koendUw+aeQuoCc8bV8ARUtrcxuPNkQUTnUuhXoyrSD7QsEygpoit52ZKQqMCM3yZi7hE0iq
756JkLsXR/JZ8WXhQI7mXQw+KPpamm86k7zmLQUvidXaHl5T1EGGy8LR7GIIkqzuq4g/6ageMliF
HgLeKvYOIsnXKnUQ/8E2CY3bLEre28wInJzfiFq1q7w7ycEP9hc4rZ2tHALJQrSkckBHAOZY+1AW
DvqYYvBGqJFmWBVDsgsHbjRGiptEe1JvIIoicOpgibC+boZoBh5uk0cEyV4ja4gYwqih5ZMxGTTy
/QAvsAEKmXYvtTltDTGH26ErbsNFzsFQthcjxPgzZF9AxTAI8Q86HlbQKu+2Q45r7B/bwT2wAN5M
2oevdwcXCHhg840W0NodL9/4nnbnIICrffd72oV3RS+SILKcd533rAYaWv00ptwXJP+V4WHCMZ37
9ZMgN1Jn00sQyDak3fotUcqbUasOyOH3nekcOOOvfaGh5rII9zb5BMU+dEhoxCdolju1p1hZtuen
D5zU1Q0UwrYocJ9pNPUXAZS7pE82NJveAp1fdltfcEcg+sgEO0QV3nmRtYawuFGpgzRJVoPJHRRz
ZyEOlEhq1HXNRnHrRKBZx+KpTYlcl9oZrkzG/LzgH48oSGbD56h0DxxKrkyjPmYLACB4FriQtMb4
L9e0R0smWEjRmi9DLx9ZqTwiXHVg9RPhWFFBazXL9336ODnFpXenlSGyhzFuNubMAbBjzaWL7XQM
QhZxXYzmkrfZu/IF4wRIMz8YP6IsmMfyBZjNsUdB4kcRSMSkWM9m/MXtmufK0y9eVUHNtCdCDdUB
cFp7Ho+hrxLlkUjgsPGvYE+3BDVucdl8GAmbrOy/GVb0RUQYcmKJZp+pBctAbsl4v3SMwkHc6Qvc
oXAWHUC+7qszmzcjw3EeSEDxlg7RiFYjD4TSXCY82KnBkbpuN/XA1CjsOKIaweSZN2hyAhczfw6J
RhUsZaJtMGCiXW7oYfsbNlCl2wi6gkJt3EWpsc3GU03RDjzuVDH/r8Hx+PQy0PupnE00UExpiIqf
sr2WACsDl6yH9mEgbLERYHz0nWkqb6TLBCvFXFZdECUckge3bi+MEW5ID9tLFr+EI79BgRC20WFS
XRlwGpF/EclrFH9Ocoxt/PYWw6xquaesWxohW1jKJBJLMZFvoPEqXOqFvFo/Z/GsuVE1sam78s5k
hOVZ65ZGP9C/napmGoMnwIi/IHpZE6S4XjrvzGq1chKk/JAE48paq1ngMvAWWWpHZP7oCXGTNJto
wokKMyAJyx+LRZc5P1bLnOVYdY3MCSed3u6wDA44JBNUq+ju1y48HhhW0Wjgco0OrlZsUsQMoHRW
VgI5AjWRUzcbcAWAk/N1aL7Gtn5CDv0W7pOQYy+fKocEjhTmkJXZvkTsKumTm+UHM7tdTC9IG9xy
W5eptrItg71hVrmzNQZWJop10EE4aZiIMplM5yPer3WJYpOhTRvtYkO+6wA+7vgCb0KLTCfSfXqO
iyqnFTngXWGp8N2J9rHZIn+Ykd9FOczmCnFPA5+aM27yXFjye5pb3Wlo7Icx8Zh0gV1GKVqUrrYa
Kmg6S46PL6f8CXIXUFvbd4HREg+nG7l7gxGUeJAGx1Ys6Sw4s/ZmFrLasrG3vtbtxQKJIG36u2hw
Ru6EnESAxbbOSWWiE3YBg+XueCYpLtC7tL/TKmqLdIg2YWkf4P/bZ2mgA2ImdDRVgJTgNL/RtTEL
6OPfZnXxNfOrfYWKah3JsDwUALfB5n0bZ/fBy3FZicJdgctnUqjfRt4BujoypAlmxQiFdw2VGFW3
3+KHBI8Cfujiy1nss7LLDi5jwVR7jqL+ha0haDXaXWQwFaAsBKmlMcdx0IwrjTbaLRGYd/MQfa1F
dmmWacYMl5/7NrGPAhg6PAskjCUKf6/q8ETBHYEDwtrUQ0IpBHLrlOYcPOqbZKKSrjuGLb1WH/S+
esTPBmlMKCGLJHDEhhp3oNw+mS1oX8MMtUtFx+e3w/n/Oh3vD+IVtA+2RwSE59LPFs4vx8BKp59Y
ZPhQmgEWONi9AH9cfeCoezA6hlxmm5IROE4fhchvicF6kzp8uTCJ0c0Py7A3rYgp93ciynalbkKL
WHMihq5iYwAvCc5dmx02xn9/XDDUaeCX0wJmX84LluUZJh34n08L7kjjtIohuNWF+QD66q4glFHr
DbLaGbfkHmREY2tr5tZOzFt1yMGngR7Refn37+MPZ1quHacVDukca5EG/nKmTRBg1jbnu8C1JhrN
C11clR+TnzAfMl8GOY3s5PbHa/6X7aYwqhFoXn53Yddv8u2/fUODLmelU/rrX/4m8XlE0Fj9vp3y
jx/9W0PF+0R4I/Id37dIhxGMGP4xqfE/GZaPwMdF/oMWC3DJPxsqgpRUpibkyfDThqtiAf8+qbE+
McSxHNcwHeQ46hf+j//+06ODTOqnv/9eB6Zuup9uSk6uwoHawO3AH/YvR9gBE0sxThAXIsMpNnP1
EeZ3bmyTG+6AGtPQe9ixdrQEPfDfXa1/dXr+Fy9sOy7ifG5G3fn1Ec7yoZQmih1IJ9ZDTBTFIOJb
lSBdyuJPnjxL3dK/fEhHFzYdKi6yevh+fvKsBNWPLHzi/pCR+5V/9qZiU7jFKWY5jmW6Hj2mQWV1
qtz6pWmaR1WwIJy8UQHPQ4DN+MYtVIZ5ekKJd1AJ2yh7dqWg8hTvJY6kRTvrHHCNAoEQSdgOwdVG
jLrF1/7kshk/7opfPo1qRUGJdywXYa3zywOsW9NEKKhdBPaAWav1w71oJHDVAWdWVRNLP0BmZzpm
HOssmsjbC9eJ1w+MgrCUeQ3UI9dU+ohiLDdY5e/x1qCSoWRjmxyVp7VdR42+ZRgCJmvGGgnl0t8V
KlG+KgGJiXR8QQ4v+3WRthq6LTM9YKTmP8OQUmloZftQP1RDdnE6bzfO0weYA/rz1XeY2xkMVShD
zRQdQoDyB3AgTzS+y12V+9hFSudbmUa3rgvPdiwSiFg9dd6iHc3ljtiNYxPLDQKWu4YqtELZnYz5
yaumbUk6bN3VzxmGNJKoqPWG42g7V20ZLla8Jrzi2E0NZ/pN2ebfosrZR5mF8r7goJu5IJEjdPbN
bqDEwyG+ldG7gfcdCNe1TolGUPKpPhwvwyCPhjXuJu+aDuMqy/N9kednKeTR1ui3j/k6zUmeD6sd
6J99PBT3BD08K7WVeie54HPaeHzb+hLqyZnhy0Wrqnv88Cf1FriFdzmn+T6Ntgvzq1Vlla9qSklq
3gZI2H2bOmtjVu6xZpca1S4TQJ5taJO0yNc2Nl3MXNtQOC9DrO1oXe56iA0q38HhUO+mFggNmFSa
TV8Fe20JUR81TpZeR4g+ZtzszNTat7V8HlOs1BgjxzA7ZxkdR1Q06dKtc+2j8K9pZr+ms+AMAshh
bEreZ+e8eaNsPydR72wGaFeQPapQ++zbA5e8Hq5kaZ7Sur1H3B6MqKTNpIZxP8d0RHotmEDmLE5t
o6sAwt1p9bDRWnBgWqXtoQHKoYPNSQrKKmsF2ISFoVYycPYZwoaXaZkeNctliax0lel4hrW5f3Kd
wVyZenJw/BqadWeOQcUICHVLCoeiwI/pxEAKnK91mA9HgsG2o1XPB1vcgjhMkWfJbmN62LXt9BFr
/LSyxKzxgFPsmhP1jTYSX5KM4H3QPYzGBKK6GHZoYsoTsDT+cUCBt2jmuB0gTKSnOSzu+/rBzset
ZXrvPce+Ej9fxzXr/M3c8uHd4t4Iw29p1j/Lki/GNs5mjjsn755zvu1CTM+k7uR828Ozl3THmgP8
5O99szuqn9ET5+oXiNsoEUspj74nj1S95LPU3GIOko0n0Fy7vv2ay26NFgUIdzJcCgWpzln9anvS
V3XI35xMMN2a7iFOoU49UUesIA4lwbAU91Ybf/QjA81uyc6ajD/U3VvzgOA4Cpxqw23141madbHX
7PaIzZqRMHnMXXlKuE2HdB3WPlHuznrhkngzzxidY5xf91qE3nLYzMgMG626r8bumPjVvRuVzLTt
fToDZkNq5DHxb9v5NuqjVwOcPh724i0vV5j/ezBvnbrjiAzr0yWQ1TQHYe98k+O8nfoE/BrXimvZ
ad2lxVI/LTGYLHvNkGtTwiHC8jDZMxggoK6F8dtbDLXp0pMb6dZXws32UqbnhJFDE1q8Jf/q98+L
x2+oUBQSzZ28lWXxYHaoFNqYcX3x6qcFsEa4COZJjvYXZwzf2x5XN02hqlhOwBO+6SOj96y2jn5e
k5nS2MZOJl3xYmQox7taEophia10PGddOhNqzIrLqPcqpqsB71+M/V2pt08e6PvAVILFzh/joJvi
y2BrFJN7qWfzhuAt2DWte5fWH3Ylj64lL8LOTo5GwETsyMuPW9GfdVZ266sL/WUN9+WigzvoXBYX
7pGxFnvdHAKBhRj1xx5Uw8VO/aApk10h8VFw36UkrS08ZbGentRKRWDsXt2TuGqOgO72MoMxDOGA
YxJYHKmFqz6TmxZyhI0k1eidPW5eSNOPdLD3Eipy7TQ7HcHXCmXn3kzbI3UaJbp+Qz7Bh/S0naRV
SiwfmigPX5el8/6S+rFi6pvorNMwnZ+bJvooEusbEsiVP/ff6Klafs5JH31ykDthMPjPy9A9tzAY
DGaNhIfh1IQHOdN6UuduP9wsTv6h1vueh7MrCiJZu6PFB1LruPr/SQk9Vr0dqMWOgJldui7R+yNj
PBrYW1Kz3wCS7jN9p7c5KwjZXBmfWbVgxgjpIHsaKshLB7o9SSEQ+Nz+fOBRwytfpOeQefGGXRsO
es3eADubMbCDC7TDZFgTY2GiLQnV56+IEPjcNrjbPX2rHjSC8wK97a4EmNELS3+8lFotpopVA2lr
0dhXxaprsmoLIf/Y+SQa+NwUEP5aQmYgw+fxFg1pHBQNgV4FYHnyq/yVEPmrNWvf1CalHq1SUFSh
nx2wm9d8dvUBC/9toN+eGt7VjsXH5HgFlsHhEmriNE3FKTT4vCxTqg1reD6MnfKx9PPXfAFxk2UQ
+PGMz/pTDfxe6J9F5Ww7i/cKqodsir3hafxuVkcJti+bUBxVdDGKyzz36Jq1HGl3eVKdqcnOXrX+
SyKz4xJNlxAEmOz7g7oju6Y9qjs0EfHprD7LetLzk/qKo4behDazs8zN9NlOdWTror1q0v4STyoF
QgOv3zLPnm3ql1gfLkZWvUKLuKplQpTD8wCxbhyNLUKV77bMT65NnBCuyU6eJ1PoNM6Xd/UURUO1
x9RLO5lag8tHNnygdku18jUdKyL/qBpFmt3FrB9nE0IZ/9psxJl78GIvJfUFu7rLQhjKr74TUyco
qa/qI5Sqr1WM29BMHihKT0KbdpojwJJb3b10kSuS+bTyNO6rSM5bRqx3ehkdW5a4aZCnztDuuD/W
c5UGMW5mdUsSKaHKi71D4aPMRHb8recZ0SR/nfzPDu1LQGD1OekTZJHuybScvUO0R8QtLlldaSmh
E37VSmdPS/Verf+q3DBZCmK61Hhnidwe0u+LGWGaxpfJKrBOGJpNzI3yKjvPMORg9R29sjxF+XQf
MUYbynmNePO3wogaJ0y7HYqsIM5ZthYc8KZ2cOf4ceCx0UV6jvT+sUFpISw7oSCAou91CTqarjyT
6HGaSy4wyqvObUh/GtTIRasCtQKpf9x+0Vcp+J3VGGfnxspeE41WYlJZe3sEwDBGNPn7jWbdJXH2
Ok7Tsz9F38vqeamKE9OBa7jGqE7YFyzX7AS/55i3HoGphAdH84WIwXs/Mys6bfGNKvRiZ7wTrdgl
gj0cUpcvxmfNqXf+Qn1XGT862ZrIOcSEG1UPOk1xquvxuS4LxhU9vXcqBtAdcj6mbfodW8c1nbjg
NhVLZTO7C6+JRQM3995d0gAohgml6TOxnbyNWsYrldj24xuccuoLcnIcHcCKlp8WQ158crfQjlcB
IQ0AN7kOnl+Cg2f0RyRUoCX5WV0lddf4hn4GnPBCDYhTPLlVb1hVnmGVnqVtB7imfZ7k7DyCLMb/
dL7QOssOBhK/tTVqby4vC37q2FCAqFpAW+QxN3jSZj5gzjy1XDexs5953qPpyuAFlrj4MU0vuAwA
DFepRZZ2PP4GH7fimz61DiOPRJ9n955XHRVHfoltpGcU24UHYIj0KbWyNwllSZfdR2QF0xi415z8
3uU6c29dy3pibFXslP7fvxKadLJeaxtDTCjZilnkZ3+gZUsiB+scRlz10Cu9Y2Oa4I3kpfSf6z4+
q+KuccJrQ0umZRRe68qBQoGhDh9qZ6Hrv35NIjQ17Kc1nhemJUf07ATBAXVqdJqwXRuUUX5fD8XJ
atyr1TGFhFdVUWd1Jsu9sAlX45NRDSqXdJqQE8INrQqhLmaf9Jont/iqVkVEz4FapNV3VxfudfTE
68icW/beleyqU2qLvapvJp3wArrUhiMxXL/YgIvVgUJYLKy8zT7EUkgJqu6HvOY+iluyH+uMctPf
qE8qemsvvfpePTxh6IN8dDledce47rYL6n/1JahjVlRX94Mv1gZLhoLvxl1y1nuCimZSsOqdejuq
BFH7T0N5p74F9fa9eThJl2FJTcurv9iJ2COh3tGopnNe3au3qeFLXpyNupd/XLOeY5X6WttlnbbP
sSuBQ7Gg5O0xz0UA84gManbI1uUVPXmpuf5Vbz6jFiUDNz+qr64xspN6KbWM4tkkVPFi3kW8iPoX
6uukDQdRQyUyqefF89doSdc4Q86YZl//vp8LUe/U/WJyy6t1T+1PgwUVmwy1Jof+U1NMJPlJT8fL
2EUf1cy+rPlH4uY3ormq0kKVBOrX4Rq7akl/UcuhOjWo7XrwiGCsiE3LmK+FTKX0hdFJe1THSVV4
2W6102HTBXo4Ag7IqrvWSYD/1v5jVbYI2GAiEVA631lG+bXPafEvUr7ZHAsPGVkvWJFTiRDsqoha
xgNwJksd4HCMaB0URPzagefQFGAv8sdxwZuMPtDpx1NFNk/R+/cLZRibb0foA10Vehv1gc4NQWjh
KTPi8gZ5znGhw6MiFUsEbJxMtKodt2l/W/jFtZftqimLL11IJ72nk+7i8yAKmYSLpuyrwAE1tI/G
aYeG/Y66cmN0JBMnpd4/iGzAGz9TB7pMfSBEr4fSeUGWhFpj+N71noNdhG3YX1BbECJSb3T9i+FN
S1BEiXWSUblvzDeXyNJdmeK/dqK7sKiik0qvQ1HKh12IO2HM4e4KjaN0xqxl72Euz4+WluIOqqJd
X+hfZ77ClRtmhMcgLSGB2MdJzEQpY4i4AkmlUw9zzteX4SXj8KP+dFqwJBVcaMx61KrcX3SSq6fQ
JOCmyZ4b2oFrq7fynRYe7KkfiDzrzdueW0KaToRCGvEvGs1t6JJZDR0eKAT02BZy46H2wIoQfygG
uM7+bAkCtwVTNhvuI1ERVMOlJR+cCGeZZCfT6bRVw3bQzI0VVlfbNj/bZvjSS4dfDHNhN2QUp8AZ
nQIYH9M8Z0+/KWeEozWUv1CnrURn4psmN7FhPcrK3+tj91zm4Wtres6ursqVO2jZIU2Kx3SaN3AX
3swICtG/71f+aBL+1ET0WGRpx5oAuoi9MegO/16WxWbjpDgZ0B/xUMykodQhGikh2CI3UZLSmjoa
9ZM7a5w5ijOJiad//wb+0Lf/5fWR9f/+9ediJOAHk30AxOEUhd8b+lRqtTS49eeeIzir6I9X/K/c
tfeEwSzoT1WQwdvw9pMIUnkzfvzoP/wVOG9ZcF1IVgZ2X4+++fitk3/9i+Z90oG92MgOUCpzSyjr
7d9lkOKTpWOpdnXTUQ161dD/Z9eeMDwT04UuDAAyvvGfdO1d8S9EgsJSEwDB26ML/MsEbCZ4uPZS
gBodvd8NzLiFITIap74nyN2glkfNq63ctF+7tnawLe3ezsrwrKkkOdOfV6p5A6yB/ltM2jG+L0CP
RYuAzE/Rx8DvCFUNMT9Hy8TapsXeStDmK+Pu0UFlH1nKHiiMtWPy+KmSoU2s73lY38Zpc0C6DXNA
Ly9m4QeVdO40YwJRJFj5x8JE4j0sL+Z0LC0a8q3B+m9imgfV0JAftlhXPyzPctjkxNrusDhKkC2h
6xyzkd5GpCXZenQwqopiVyX62+SF1cXZ9BVBUkkv2R3H9p1BvhVA+mHe+t02Z2fjExkkw4GTuaWN
K1v2274u0IC04ddJQkGFEUGh5TZ7x26rkxSfyexh8ks+euCRsAsCxDpD8z3XdTopNVSyDXndjdlR
dZTjt9hyvI1jexSWVb8zeiJ3CGmC3MkoQ0dWjnSL6Fo42cQ5tvZ8HARwxCJ5RXp6q5OuQ6bXXlq+
e67zONuDFvHZbEs8Hb638szYOMddWGwY6SN28pqKVnqzhqtHhKERLMQ+ZguGDGAIc+s+0RJNGd4S
26WhysI0cA2bBqlTdNXa6KQt+Y1Fyro36nD3m+rORnlT2M1DD4HLaWMCNOhf29WQB1HTPfl0NVbd
zKJnd6dpNPOHEGgHf7egARVblwx3gwYB8vSXtreYtg/oVxr7xpnqvZz0KgBKQ6WYrL/BheAr4+JF
ZDzP6ezdMNx9R9i00Ur9JY3Cl6gpMM1I+rSdmOrT4pExgpJop/cxjOMoMTek7x7/b8Q9tha6GDOl
RCu6TUKQg9l6Hy6DFNy4/z/+UTnAQab+H4l/1AqJTIEZVp0ceX7JCr7VRudMC3+bklmMZXSl1KG1
CYof7crIyR/3yUOIp8ETjGtqLKPsyzP2EK+bPnCUcmgN+50DuCaNxh2wfQIvqbT8lspSDzyv3ah+
kPrFAzMQWlZuGd3oFYxYEKNhj2UKSFYy5HegM764kAMuA/sxPlctvcpCO3OY6/hxxpltJm9V8lcv
4Bj7DQoRR/e+YzyVwWJW19rluI0CJCY3KhAjmG+GVKQ8x9thRJRaKxEgkw3PHB/9mM5FH3H6iAZS
9eIOJTptC1KDjDC6AarF3ZkBV6FX0eafu7wGjk3WnUsI+CaOc7LRkp3fmKCIO2cKEqehiWPEX2OX
2AAvHdO16EUQNti5tYnlILKsz4ABMzTaVK4josuQ/8bxx23vYgx10Reu8Ca2605ZqPEmHvVtaOMe
zoie2+qdC791yu+cPr9EFqovMTrWLnUdvPkYfPuzU7pX263vfEGfJAS1kIYW34bm7lMOrKvJpK8T
J1+Hkl9bX0jjDBakdyNfz9Twb1pj69vXmoGL5gFCGKvnoogKomiRxLMEA+BHSrQ2xoeqRQxqSV2s
q6UiC3TaMTXdVzFhLYvcOtK69/r+c9XYj6Xt3iCh3uko4mjBrbuJ2Q/nOtXs0COXXUEgFNKfjCh7
G9vx4NQqamOKEQ7Nb3ECuMssii9e4iNQhGlgig7dnxciFvZJZW0mRpxZuGxwLhx0ge/IXlDRZ4m9
L4TuwIWbH2Nc22yG/dnyi7eK27lxCUgYLvKguc6mdBIImfZK97JjkyfHUANRiJ0mohcM8vorJ8B+
VUQ1ih//aaTfuQoVa6trfbpjNkmm4rS05Zajkwku2iK76Z16+pt0phu+8a1P16GPSPKeC5/uVsvk
k5j3YlUP1TOW4xeaQR9uSzuxzKdDiwddhLjXFnZjqgmn3RGb+Wg27s5z/YBjxKmjI6ieJrcYmIrY
e6/ptk2RHe2Cx7b9HPoJGJ57bCT/k7szW24bS9LwE6EC+3LLXaJIS7REybpB0CUR+77j6edLVvdM
ld1jx9zORUe4VbYIAgfnZP75L8c67Z9VB4PBEmjOa0+uqe9y8EIR0Lf0UQw9dkPfkMsxrEKHTJ1w
eM4V96gW09ZSajyzryBmwoyTNzoZPZA7ot6PLkZGNQ8xhoot73Q59ORKmMc+avBYhdqHElEWVMIe
kOoVB2kFFZbNouhJ73sV58I+mZe2gg9HhwK1m/eTOe7VOjmoBZfQTQjckru8ZFabh3vdxBUxRsfg
hagfGL4H/ofvMoUx5jyHBdU/5TCgM51YqyxCkMCIVw0CuqiuXJVTvEcctUn8cU+w9tKpRgyg0vsq
0fja33T0eS2TZ6+Y931jPDjTEio5aU/L2eOageXsDr8ipTrXQBwedOblRNgHlC7GaCU6NlTzTqsd
TXzh6yC4z2nD8RCFwr002AwZlZwwfcPOwvpiUNQVhvaZZbzbCQQE4A9skRXCN9Hx6r5JUmZHvN0O
nQNBuVi3hFZxd7N3bYp+3XuNs3USQdooMEwn25Au+ehE04MXQsnqGMyuyq464DO27eMTgRLIXpkm
wflbWVZ2KEK592AJFBRlSj8+P9ZKs9G1Cb0E4tVO3c+MiuSRMd1GSJwtCyFgoJyT/Z3XuWAeNfr4
vYbaU4BrEwTmpYnH0WIwx5M8+sjfe3hGEHYQ7OG1LmV2Y6K1++svGfZb0T420XxW+4SJzbif2feL
mvknKU6VAXsaOjKBTFs5MrAQPIylfZT9QoFmr5fpvWZVa98o3kPEj4oKt0RPjHtzaiKcsz99KHdW
7wN5WuWyUvhKkeO8YD/srvYzKiPsH5O9CenhPujZxPGS7tNqmdWNC5I2Oxwo3gsevXiRzzYmmhUE
tSzFOW+sq+2I4+Mqf89xN111DHeXUY1bX2Oo7SozurXVKNY20cMDeWTILca6RTVKMabmeGpUSPD+
f/eNpua4NHG/7xqLOvk71etf/+5fLaPzh2sadHge+UyehoQKKtW/WkZN/UMnW0SlnZSuEpOn/2kZ
9T/ghal4ZboI7hxAhX83jNofpg4hy1E1TzXxh/L+Lw3jz+ABXSkAAt2nS0v7Y7tYj1HTGfiTLDUr
0Vf2oJ99VT8DrWHXSBGxMgP15Ph2uPnbbfoPJC9DQJF/giaAP5pmuQbOAvDffgBNlKqcxz4ZyHct
kotaEV3stt8ZJCQLrEHP8v7VjXqueEPcftpBV6I8mx88/tsUoy9IKpz/vkCWZUe3jwUJTsvBst7L
Mnys+xQHclhL2AUQYChamokRLz7Pa1tmvnaQTuvA7e51Iye+3t8O3XyXtFgygjv+Rgnm/ETtdDmZ
NOF28mwdwrf/ic2IJLIIEyvh1NfPBj5MvQbviKNctu8Q6B+GfkvMpn3ELZGR3/zYJtbR6uIrfiIn
AqcJhSH5JCe8qM6zi6GHJNC23bxEUn3IrVOhOYyDV1730dDmWUqwH0rl3THCa+0hAS6G/mx4BedY
Pu9VCwucWmeYb4cXpQpeU8jkABZ86i7TJkazxGME2EcS+2UQvswQbQ6+GeWQMT3/wKvAWBiZeURk
TL6XBwuVc5bIN1rX0v4acyrdpFxOnVzMdFPSgpcKCdm1v8drln+qjie0uSX2MPc3A3pnxK+1SI8T
Zby40cSBvWHqdvr1QtN/XmjwK215jzQDPrD1A8Wv7LpanfoowcfGWXdZHC8tT2W63zlHk8JClpBB
BRdjSe0V2jGOMIC382/JAMFa28JVeekCjAWCBgfxDgd9WNdkRFhihK6b47oL6XLy0u63RsSJOvTd
y2++wE8cRVcop8BH4vQGl/6HJTSaTlDy5sZLRHh7e8AquE3r723au7Cr6JZTAp4xcj4qsPagHqK7
bgmhqGziLnNI6w8FFf5SsymkHG2+xHl4mp3hW9r/xeT9X/miP7OYuU6uUmMbYSNjvf9zqQNg+12v
oihkTrw3HW5Unb5CvfpwU/AGLFcXRXmoUoLKEi/FYpxvE4smsU23v75j/+GJcyEGe5ljecCy7Kl/
x0MJPk0sNSKaSHPbt9lyn91ebCs0//nXn/Oz5Fi+sKNCVmUPx3Xvn5/jV8jVMXnFv46yfuGg48RC
EhZpcyj68dNQ4+uvP+9ntqrcYSBz0+RLqeyc//zAXmEYkGVjjOSTyTVI3x5zxmQhu4VsXQUapKQj
s6PHcVTRvKPmYxtADJORNqu5ZhFrfXjNA+U9bUfK38xpyWzEoVdPxr2d4lftef5nqxTfmSPc12A7
BuEAC/zhH4sOnoOGRNGae0br9V91wf++dn4GLT0T7FQ3GZeygIwf1k5EIAcJpTyyulD7hZ19kDuH
qqhIptUsSS9ByrAmQxGoVSRLdmRY/gbE//kY9Kh82R9cAXDdH4/BRql0gkpmLmD0nitERpbhwnjI
mldrsu9UrNbTxj7/5nn+p28Nzd5E/66KXOGHb+0NhaZhw4+hmZx7lq0wQlJg/E+bybbe2CR3brfo
KxAwYziNjf3kzsJtVPBD6/NnAeiIJIqXU2S/IqehI22NYwGLsJ5onJLxrHHGjAEPuG6iddw54uHH
7u7pp4CQo2WFX8dvbiOsaXm7/nmwC2WdEx1/SjaCH1UEVMQKbmJ4TtH0BMtoLD5awqx6R/2Wda3k
Eo7roEyfrYQ0JQ+SYewFV8ZbF8vCJtzBXaVjYguH4KJO7aljdxZ1LnIFSVH2t4ydErxjcTnOhnOR
RpeA8Cq8rdqSn8eUEm4+7qfS2M29vwqb9Oii8woG2mFXSS8BEtW0GHe5Fd8O4FLPLk7Cf2yc8hHK
dGBzVKIkv8Yzdh5IhU7BzHmIp/NOSfVNQlDAAmrqRdoGOZ/D2ly3uf1Vhu8makOtYMYuJ0ulov3J
SH52yEyBXHc2yYRsQkZmOZ2Cqxd3rWo/RQZM8AoehUecmdvwNGKCu5bycfqsvmmUB1rmHYUflFY5
WYt9cpHTMm4CPPdogVCJb/F9ptcf9IHCiT+VEYNl50PRrSNRQBX+hON5NNrN7bCayIatEyAvBJ/y
Z8M+1TU+RlRaxB2/Foz6YW0HbxWBcpiVARswaiSt3Zkfk5RzzhL/eMMP2NuNCD6Hd5h4FHdIx8/C
HTaD8ZFYB8pD+51s4C+3Zd0aKu428SV1OL3c4WxrSAJd90GTUmZIgpxmFhdJB2vgxVwRNzb5KYpU
m1RDdiTH++JkBaVaclskgBcbJ4m+pqF67kt2XfW+mwmJzpWNmqVXm50wt/oT+kxzmXiPDZ27r+h3
gdJuAp9xI1GSxITs5GKnKb7K9eDfZvUBX9fLnlIL6ymoVItyms9pPp+d0Twmrn3U4uwSfjH9cQch
BJadfQy6CaadOu2lVB1656Awd831+Irp4bGbvb305mnIE5Fj24WoZxjngoZ50eCnt7ar+WyFxpZo
rAcAqie674dA93Z13qAdBAZw6CRleU6CoiJDJdsw0M9SKOZpi4ekReKd4j+kA8zKvK2g9c/nhPUv
d8bVaW2tsT/pAy8KD1/ufZCmz0TH995c0Bn2knyJN+e8t4kbWCouzgvB6OyaBjDR4VMG0nbgis7n
jBCZ2TGOrYqYrteRca4mCIg3G4DJnY+1c7udXdZh5W/t1CI9pPgQ1jzd9An2KmT5qd6WzFIo+ZMF
2+pejaeTVPIxQXhtSf4NIYkkdp8GlZe4y1l7BWEbOE5Rs+bGwVLjtVtwG2QVGPDGkbfq51iNLrK2
ckc91+G2zxy6cvVMevY7decysYFT6/F7K/WZlMGDA/92mvdJlF6yWCdr/UHrxrX8XwVxf1oUzDM0
KKGcQ1gzHG43yh64InmSwoGV16jz9Z3WwFMzuUWQO800VYX4RsbHGO9MwJLbaezrd5qurgUGEAro
zZcgTvhOt/sS1c5RdrYbuqDVI+tiPvM7uDvEiiwFfevM9CL7j+JiGTAlF/lbTZJcZEnIb40Y6WGH
RQCWdW8RP4cgn07B1C5dhD800S5VPO8btzk1Iaxadip5PXlf/AKGFk+0nl+Lci/vStPr59a3jpjI
b2YX5ncyQ+7Nu7toEteus6DdFMh7YUESQETyhf/MRnEVuJtWbR8X1nE2rJ3YQsjWlzqsecWZzgHJ
hCMX1G1Rlp3zzDm5XrFq3AohBkpPRQzhcUTAL+Cv6CXcr+BdeSPxEfo9XdsD1vmwheOrDrjacCV5
27wgulj0PEm5F4MlXWM6E1jVoVKMIVGOCXnxvDm69yotk1bm16jrT0pcGfQd89mNFASesB3D50x/
Jm/u7bZJym/HXWsPQmosFC0y1v1AzmbizZ9KFr3iKgV4ykow4ubFcCusYZtN2TcPTYE3FR88IuXF
DclWRbO0FYAIU3q4e+6RZI7TTIwgsOuu4XmOLl2UrP1Qd+oFrmOZC0BVfco+Kqc807aNqZVMwwxE
q+reqvlZg5GvXXB4WJMk+5rGoXMeMralgAjnaFS38h5MubtBRo5cQhEXMBKqrVJduw5NXavlJ1ND
28l21TSUfgH0bxfj5bG3jg0eC0OoHkPcBZREfcU19Rhzz0g5gPxJhsy60cOLV8R3mDkAmEN5K9pN
C7mU9DQJdqgOamUV8G7IjOSxOzqKn1u6C30TVveAm11/O03ZUNyJB6FQ43QjxeZG9iYsLGvYjMsx
w/QlDNKTPcybJiT+ZCTvT7Uf5PF3t01Z1x+TscLrhMP19iIx016mMB8WNuYgyz5m3xyGaXvbdsHK
T7ezoOUFV0IEutZGGQgmyrkEXKevZhBeRy2+BGO2c/TsYeJmkD4L0bMvD4HX7FUSb1o3O5Nyet93
w/NgcOv86XYgRS17mRzUKk3bGtI/R/304RTtXktxP0WEwDeSPVCjyVxW3ryXYkwxX/PuSzR43/Bn
OycmBXynMaM37vDhumRICIiw5F53QARvfppycMGpvh3f4okaJPbS4zNxPhso33tkEh1aoxZBb85D
MxCr58Oz/iRngMZDynMgfDe6aNhjJ+6xR5letY+xmnRLeWMTYssDHuhCxV8Ovm94dTBJXri2+VRM
Fj4VTfBZjsqmxg22NTmMpVfGMOKr6r1KiSkPSc36k0paGS+uc7TDaT9IDK+rpXsrar7IriNnr+ez
J0yYy4jtte/IMUAgcGiGSxNn2zqxh3ULyqNrNsGg5uSCkvBaw8GPM4dhegsnyVWfoXrfyaAmnAkS
mE2HwT0FmpFcEth2NnO6aDpqAe8LR9Hc5Be66aN8qFNnV9gKe8UZ7xCt5f54VuyQ7bJnCFCU3vq2
WuWOCCgjO6x8u2BsV3U1rOD2zItSCT7UKD5lCq1/8zo67YPsgVIIyJuQVd1GdtV25O2WX9KogLgR
op2iwerYeJStXIqTW9VbQ3C+5eAOHiUv30FVwgU0Y7IzOFQiTVmYBr60cR1hHjmd5EEXETKFpsRr
ZzgZMzdTPrEkA833PLIb8i+lTS4mG5wMCzCcANke2QspOIF+4jDeaMF8MjMIBxmc5slui0VXofjS
XP81dzEX0nCtTYegZppFZt1QwQ6F3o7rCBKzzEcjIM/YRzpep+MX37C/IAT6NrRGv/WUMT4y14h2
RkKwnR/bG2IvpqsGHX2BE2LqwZBOfPC4OP4urPsspq4VuYxVmFSgO9UsHuN+xkPIg89K+xqAbCii
JuuFOiuM34xlmQOfLhSqLyV69RkVfHEOMOiVSVSHKoFllhhBC1ATs2/J7UmlYg3DiPGYrACHiuuG
/5UDP1eGEQ+ftMSjM770/LqFRtAL+AWRfAFID7JWfxkWHw3mtG0T0D5ni1qwMd/CGDPhBQtbnEic
/C/dioNAO5z5dM9L8S6G01eL3/Qt2Ik1QQQEWX1SeboEtGhklit1uMMY+WRMzapih4IVaTCXNQ/I
eb53SU8staLp65k1Z08HQtaGPSQiFdLemC6VCkeIAOFj3Gfvtdt9EijBjhq//yVQKpnr2STV+5CH
HszK2xSGu/FJCmU/5rQ1vtt+/D7gLI8xylLv402payrrOnkv1fS9K0FCGRA+MyRd88OVnnYwIjuG
CDHyJzNP3udKnofV0IIWMEm8FMpZ+p6pnGyOBsFH8c6BXRIs76hIlib7mWCbhzwjxlN3NoweZR+y
t+po3xxUW9ZPTPZ0mvYDgbjBJrlRosPyMWAYB7HmYDvKs0gu/CB/90s0PFlDXFqAHIkmhZExIyxo
KIg5/WaHXP5Qde5rhGrAMunlmdbGo0MHwZsZZu9+B5W4pUAEuPuM/J4QAb9y1nFYPIxVgAvXvBER
KB6r1xu/egy1h2HYKWTPeP3Gz9L3vm4+o544TldI/qYPE8fAtEf138xI+exN9jDF5DsSR4Z4Or9O
HZAdUgQMv0zvA2GSvQyJXx3xGcETjHEdleKir9/ww+Wv0PyLTgRziMfb+cFgLb2pPVRzeAiMaUew
03IOidXmCnu/HlZtDWvarwacNE3+lCZom+KRyEN9Repdub59Yhq4zYJmHaEIVuxa8t63PRKriSfF
NuMPXFTv8lQJNlipRveqBzw6jUGlW0D0mV2+JcNU8lKikvCeB5VluKBjw6aD6wCQUeKt3k7XhDgs
5Ed7jPDCNSGNKBQJkptDXG4SWUWWO/KIw/JeqVlZfRB8BSoz96bXFfeFhn9WOz80YfNiO2m3ZB1j
SjO03SGJUUklrQH0Y5mfjaUQBGMSvtIb3DHbq/eo2E/4TdXrNOP3loQjd6WrrXK9J7o1q+8UaPtD
oAJ3exCAUXtefD3OFsQgNUts4kB23RANqVetTJVIB78zX7DZWFVptuiclEWIIyzbBfP+8q3H5GiR
EFKNd/rYPlQRIhgbAxcTHQh+/ZYakkzona1OfbH7uCTiDQlBhluQaYTjIlEgYM0YGLPDDUxXK9SF
jXbwAWb60IYxleovke71GH74f8Knao9zmd/nQ2QdjHwXxY3CHD7/RtnRbdvaXqa4aT60cV0uEo7T
+Qn/6HAVKZwfeEcd0n760x8ZJOod8+Akod1v3PsUReI6EpmDoycQvMriPnf2vek8V4N39qdYNm5t
n6a0h0ra7onH+Sz66i0hcXSN+wiRyC3Zrz30a/6OvnLy+G4oAFyWVuXBOY1iA1Fug5S6CnCCj1Ge
51EHfa9yF+Oc+g927xh3M9z3IlK0B6/RtAcyJO8ZFvf3ZmUuJgQG+2EsLmhLmZ9TZpbBSDJ09RXu
vb8mj89YlSq9osL+E/axD+Mf2F6LdAjcir/qOBESrS/2lZXsiR2EwKBCGmBvfap0IvLUzH4Byc7I
LCDc3idpaekjEOQX2N7W8id83uPiI82riQFR9+aELn6FGeN2Tm545AjG/HCF9+Kb3g8Ysnq1u8hD
RNQ95ogzoQitZ1VLOl1Wp5HjTBOYGJFixDUm/cooNNzYcMaCHYkFs2lgSpPFMI7C6UuTK3cTaOE+
s8uADHVzlvkV/E1sZiMtCp/Y0jlHsyzeIlTBDdqPPirvko4ppUI9+BSE5UUxvimufiLIYdWXayoW
HG8GDNHm2iFFKnkNcfiI9UtvGO3KZE9fkO/TQt/Bj/fTcN0IaYT6QIDXxpoLLMWkICbkUU3BrHLx
HqknFPbiReWPyFPMOELB8F7TlTzmmOmgQhR1BCV+P8ceti9d9FKF9SN5iT00Ee+ut77GZjVxvtV3
NkHqD5XNd0oHFITqFB1iRSzvF71lXOoIHRIyJ25/+9D1Ac4DdngfUQblo45Is8D7a2ox8dJI4otH
au+Il0NXmX5YUOJBBAfStOpiQbjrRieHdxHo/pekaQ9uSNpJrBQnhyOkIltsbqQ/6y1CQbVk78/1
Y9ji8RVa5l7PorNfwql0vGmT13Q0djxgsGd/iczxfQ6GQ4Ytpl8/Kf0u6Jt5VY0DlgpjgWlQ+oHm
GK+n8V03hztsMHn1W9wSNIQplt18hCPmEXHTnpsCQ14rK7ulAlkC40HjES7uW9sp+XaIqz3J9SjP
EevtxuHJJ5LrNTRSWkD93lGmJzwm4biSbEhsKbybNt6WnVVsxw7nqxbfgQK1bV2+prTvyyJj5cWZ
ijW6eDhqxbSb9Ng54NXgHG5/Cuvvdh4/63Oj7BUDLLZF5RwjQNrUSfeMAwhqRKcNVlbbhgs79Zo/
+yhHi3rxuAOtGVevTYuRtdeJAYaSMEv2H6wG47OmYovwvCWeSdY9TNx2Pc8eW4g7kL8gNg1As/fZ
3B10w1NWWZeOq6hTwPpgztd5+Dy66HfYjquDZRZk45k9vuipE5B4l4T7CWuSUJv77TRpx3Hq30I3
8je4wVLjVL61qYup/YYX8QaSQ/eCr3OEzeUYLtPKsO/a7OrGhGNPbbQfc/1kNQ2KbSjWa7BWxK5I
oYLZLJ/Z3TtiK435LocnDdG/KHZaYRJXT5fnTvE3HR390vb7Ce5UoS8SfTKWTFX+rB0z4dmyHXL+
X+seYz3C5dbhwPS3mlp41slTOEBzraIBGWF89cHhNDz9OHkOUT3RPdDO0mLYY3xhoIawkgiedjxo
NScHNI5PXI8YdCvZEfzDgOG1cxhUcuIG18ZSCX5wx7VtRBcSLdjniP9YRlmAUKw6twIvKBW9kA3Y
gKGDQWYEF6rF6lcvcb8NSnBO/ZPqjxyGPe1iHtBBE9lxHKz67obHSQWrNwwrYrWCtE2jn8bK0XTa
fYf9El6xDDV0tMd6cvEM5bPqwbDpWnst2ZRd9kUGyb0L21yQhtFCy1cazwk+unMH3lI8ZMEar4Dv
ecJXBTO/dsF071Xa3e3fSDvXeHoL+kXIk3yXtIP1lyYgPQaNUIS9GsU9Tblfa1AOKXKoOfbI1qaV
as17h6a1TorX1tDCpR29SvPMvnS0AGsS8252k71APHGPBL9SVtIa3r4hHp+faS93orPeigCukf6A
ef9BH4avRsO2wp23XAbfQ9PtGghGuZAUWqvlMJuzfRhkr7Fbb9QyugqoUrhQEyyNdqvwvk/4T4LT
kyM0nQVzG1oYrgSyVc2fNb+W0LpT2KVXi1AbABb/zvaBQAaoaZX3BgFRG9Fn+glsVZCEEiDQLnQG
IASUdDjLV0P4EDSlshRsyoj9AIvL7jA1OuOHImFxAJphkrqpU6zFAawvAqvKXSm0YTfj4CoUhrIF
DzAZ6Telc6qT+MVUmvvMHU8yxhGGhsDPGh8YioMCYGA7kQo5neXH8vinEVpGMbhHk0AjVj3E1oYC
GOpZvYpY8rdlJZCkbkBLczD0FdBH8GzLAFAE8GttamxB0gR0rBPnaR7NDYlQ/TaphZsOnkBswbtS
8011AY1vkCGDm46QlTpeyDeyMjh5iKuObTnuGtdl+0fqu7Ts8Cp4hmHkl79wPzB+3QZ9jaI7eAyf
QuC4TdymkOPxhgXJlMrIEXZne4ELZ99tUThYbzjBHCLHRtxPT5fgPJy2JlE4tPDUkjXvEqWB2pBf
9Bj4Hl4mnhqzkpOviqs0+Ki9WMJfCQCMBVYQuqlAACZ3sR/VLxkaM14ed9XBmK369ovprjUQmbmb
z7KB9AbYONMjwZddaGZ0uynadpUcYV3/0486cHl+/Vihw8WQXV2pJa/YOBZv7th1kAizbGm+zajM
VpXWX32L0r79s+kch60ve4kbYG6Gwk6gPCniMnkbRDiASRhGnr1i+LO02vXNzVYGF5btvSB1QyPO
o8SID3NgczVxqZpQS4q44V0Z+zfiStdyC/VMOh1QGaS120GjCxa8UXDtJAbUAQeT/xiM40kZHqeu
Wd8oHSOIhx8/53lPopE1bM0uu9wGTKOZM+C2GJXkaHybEQogVkN5WJxNdOe2bb3XEcnqph48yYLP
g5BAofJBMT5Sj6GcjMuCSPtG7CfV8QAqn3KrssqGGtkO7SrRM0yOwPn6ECEr+jarqd9lX6QtftGt
8k7rYKwyiLdj3kWZsDQ5SEIw1SddftK128muXI49PER8C7azRQ1b7UPe/0Wn5ZhxKuAW4MqoFSPX
Js/CRUnhZag+Dfo2LxrulFYlr6dvvLuYUCPMY/FOqAHSdDSy+xsWNJjsMpRqBDol+PKV9c7jbITA
E26Grkn2io3Bn+fwG0zeAfAOrDoG5nICOI7zhHq9uoYVyGakbQn8Ofuu/b0iaLRqWNDjjfCf2I9+
VmLqop5bhjBLL2bJJkRk9WIXOnzkfY4mUHMnwGVfZeRnfq+65FueIrx3yqm/a2trYTGYE3C4m6Nk
myrFrlZBCGZDe3YGofbXwgKIx6dYkblnA1Wnj98rbdijUsI0iGDS2yIjuo9wDiQjevAtmrwPdoZn
B3Mdtf7OoG0rG1k/KMz6m9fW4iG7pH8s6iR6bSCp3jaI2jrKHiPLd8TCaunYmGaZSvoOU5uRuv4V
NFmGVyCNAceeYNWEiVx7ZcbJnAmEf6A9eR/ltmcly34axmVutQfZ2joFfrgwRwMUwG6WPgcVw5x+
uGMUzPRY6U5Tyo10mruJCXcQ4jJrcy7rPMx8BrHqp/DJIIWvj+psL8YriH+gFENF8TFmDyyTyFpX
0OcEcNAndrmzehNxuXVMUKcTsniJWENxwWjO7bNPT768paPN8eMVzmjFCrZqscLKyVqY4YudjPoG
39rTgHdXw9vlp8EqcLz7qii/1p1zsur0DLaLG5f/WGX+dTaU+b5sMrTqKvNzCCq5WHRH6inR2njd
ZFj1qhgl8CMS6DH5xJyVUFEstRg+eB0mzUr1cpvcoJyFw1BOkLR45+T4IPV6PUCah3Tz1zgl0qlf
NMCn1s+Oocz79WiCE2xOex5EaeGog09zrPqMgLAtB7e9DYymbFMuk5oX0dO5o7fpzG0iVA4QEOpN
bgRfe9KUR7bkpQFVTnWn10l91nrteNsWZKlVQ/uhh/T2bRXdd2jPOYfLQ1YBVRscVO7oBWtBim1C
zO7Kqi/3qjmeu6y8eL79dbZUFNXDyfNZZlF6nQsuvigiiNblgwzVZO35WXbn53iDVDPvAkGXBr4z
bvgNKOBrGOXQCs30kghpwUnto5eP5xhogUF1eumc4dB3ZbMSgF+rK41WtVqa1YyrL/Edzdpz9DcZ
R4fxiNjDweRi1OeNZ7T4plGD3QZGlRY86X6/NORkFChYRs2KcDHwn7kkHRrwdrpFlkyEQtpHo3yu
de1B5mq8oafQ4pTRy2hVNinqN8gdUg/UmXaWQbt8exz/lkb5TSbDUiLIAxIKgzwsh/RbM1W3hpm9
zxEC75as9rL0VlbsaAiLKf2MigKJo38tb3Tt1vaCbTJYhrRwSdN9sbR+1ZI9OhbNTmQHSuCugvEs
t8pqnAs95OdEOo9WAzz3hvfsdJySMismou8q8wskvkxdx1UPU9K34qsG9lAyO1rqKvv4RM88pMmf
ScCcTA4YGQ/K58iZgcXFfUUVwT0bOBmEheKXtNGTcXXwnfmLVygvR+CyQSqj8QQktNP0+Kmi/zJL
405utRALzNBYQeJ6UeEiMJ3/kvj4g0SwZ4TSOSTuDjX2SqPGQtTC6CKtROIEmBK5CPNQfkilKXuH
I6P0pMqaVaEgQBQDeK15Lyijg5nzvpspmHyQYj/QP3Nvfod/+CwedAnGgn8tTiZrQZMgrcB34S7l
fXwozbFZTJROMheXNwuNvzJkm2q0sJePjyU6RQxnk4vthZfbSRSENAYyksU1DGGO9hSV6DS6+CIu
DHWp7aKyp0qg6GHsCKoZJhupYvSguXgDXj5d4dy5CutTo3Ss4+KsGfh+KcP/c39S5MMqHOTfMtbJ
8fsMLunfSev/+qf/rXPGDdaUdBYolAamtJDT/lvnDF8cwrgOACUpFxY8xH/rnK0/TJi2VHImLrwq
Yvj/oa1jXGqTPXwjS6Kp/r/FvWhCrvwHzczB4xSptWsbqmuqPzIGCfhRGQhVJSGmRb4ZIPPIsFEf
h7PLeZ1EvJdDdKno1m5jG9lviljZ/O3WQVOagiL/u0eq/RM3l/NeVUm8kSQ7qKY/sNhHh8OvirgK
w86uo5CZjIS6U4++NFqzLiQOLR3nG+nFSz3gjOKYqtWx87Np1YXpuy0y2Kj60O18BdD+ypxRF2uq
r/IWdDFlplUgt/l0U2yp4gQG31j+iZ84pngvck5OvsmLzWxN5ptE1r/nmfvcNJO/bLqPdLaeHNXY
NMmhSuZvUpH5trQl3raJCcOQ8SgsOqlvJiDcjdoOz6GRH4gmX8o7LP8LO8Ij5+5dWj26rnIzdbRS
ZztMfksdFPbqD0/UUuG1ImeGPGj8qAgw2jYbtY6RnJTf4qxH9tXX2uRYiDAzl31F0THoLGfiGIjO
5QsHo/wQlp3tnqM8WLJaF6ZMR11X5p4WDEG2DBmfIyOql4GF9JHDaSANxEuCx1+vhZ8YpA6CBknj
1gyUHKb+g+7eSAayCGKWwjgn234Er3P8vc50V9MYZdjZmxy5v/7IW6jRP24ZpHZ8YD0TPwyCiNQf
ll/Q84IaegGrCxx3JceNMCgr0z6HngOpscXhvdtWkDEZPbznjb9DFCdz6GIAGenibglH5HBjvDU8
7HFk5uvjFlEouU93H12FtB+L95cGJHWrV5kzXceQ81NJvmdeGP2GQKr99EYBb2uu2P6SN4RcRlbJ
3zKOxrKdh7zPymVsOk/yGktl40aSRG1373R30TIvFGx+DPgw8ZijUDOG37zWt2f1w31lx+PG6ux9
niGCnb9fRA3AXmkOF8HsHZKtRvmpn52qfgps7p3AX7dR842xJGIKGBIXOapSys3JCu+CZno3/fpk
TugdohEvhUBFE4Y34a8XgPYzg1jVdUt3NduAiWubPywAIOm8CnUuVPY3YbtI3erX5t7JZ0Znw0OC
64NUFyJs/c1n//S+8qQM+VjD0bC0UOWF+NuTCi18QtUeX6+QlrT0wdlVcB8p6sTMTB5dStRenU08
RnAioD2alYsUQHll7xSzWbWywf3mqv7T+jFsIkYdEztntDf/vCqnzWJPTQLOhYTGDArWqrA0fF01
KA+yGwjzZ5ISW0d+iWjCK66/voKffLNdlFQuDHKY5BpmED/sA2ToqhHzHJKpBng23YzOOaOpVlLk
qC5GFZlR79qhvBaFvvv1J/98JvLRnqbrthxJmun8wCfndio2iclM/6MCnburvleqBZwUatSl+n2p
h9vEIOkGXyTZPisaVU+FjvfryzD+wx2wsDNBB0IQleH9qL9wiDQaqJDz5a2TuilW7PzeDXxKW/N4
Y4EKDaIuwWQxrDzRpEP/oSaeC58RxgJtOJQ0TvRAFfy2wxCkDd9sWnEBf2/UQjtcDwbEUfoLqSgN
iKFy1N82BVeH+5vna8sFBRXsUZCzG4wndNe6hjZftuRAe5+//t5suD+rvaiZdNfRkYWYtq3/8EoY
vYy7eQWXWu4Hy3RsnbWFPvceX/BiHUX1m54QMhToxb3TMjNBLrZTyqecRnmn5fnVwdu6mMrLFNM+
8XBiD8PPONTxYBMzSdz36X6pypYBRRmjF6tc1//F3XntNtImZ/iKetE5AIYPmEmJEpUoaU4akkbq
nHNfvZ/q2bX/9RowfOqDDRPEIZtfqHrrDea3a7rRQ4FrzRoGtUMWJZMNs4xPXXJKmowPayjU+7H9
kbkxjUqhP6qRAgWj/VE871cL7xlEt27Xqk2nbEK5yDzERqOvMPjtquk05i9e5Mc3JEUAwmAnrnQz
iQTkSQODzG0mkyDxH2HOvGYgvs+h1W6sXCNYOtG5YWwf7EjXV+o03RDHvmIrqqtRGySYc3gYyEXf
xKZ1bSwbpavd37dWZp0qZMq+EuUr3Sz8zRS0tyUMi3Xo8K4tN9qrw7CzA6BAd/oe5jdFrUjtVt2n
yT8hOre2FtK5dQsRGHwcC0o9RIlGBMhgWCWWYviklTfOZPe3WQm93Q26s2IGYHM5VqeERqzs3Lqa
qcBKQRWfAXhvTdc/VQopw1MCu2AOTMJFTfKyc3XeOjZVy+ijslIYMQw44XLUgFTU3rwbDfuhN+/t
Hmp3/5mE7Xegmw/4uujrqnBfu9nvN6ByH4Ut8AjFGbkOK3XIjAPZwUUU6JC1mXy6JeA0SsqXjhMH
0ugquUf7Ud55Colb6kSQut0gikGQj8sAqkCfyXED3YPUDcohknNwQrXI7LoPjTHCQRcTmtInsD2s
B5g/YbiLI6/ZJnDBQINt9VSG9e+uj2ZcJZRLVpXjDZ3CgxNG2R5Z1wvz68ekJCWnrMwfCB9EeyXB
TZIDvBfO/IF52b0f6+l2dKtXcyhIco8JZZv64rt2mA26hapuh2GDgGpCgoQnj66k1j7uaei9eLCP
aejom6FWP+LOn/c4Yp5dNP/41NUp/hVxUQ67LKk+Svfoa+Tc+C0KdEPw6yCBTvsR4Ou7aknIW81q
T1B95U/QR9zm0EB/1ozha670JzNsD3PlO2tcxUaEjxbJRhlpeUFz7ZujFYSYhlUnM2RCTqYueeU0
1LxSAadMI6KQWYDY4UDXrwwVQBOHCDI1NgmuxFMCEEMAV49vYnZPKcg4io2QMR+EjwYERDwJNkAP
tndxs+RFC8fyVETARiVSPkdH5u5imEH33hQbkLSPrG0SNOv6TTXOvwHx4g15rr8Yk1NG7TC2tdeW
Xr13AickxOJAHOZ+W6Y0OCFnOhKaGwllq6r0J5mN2356Egb6DB4g4oVmhp8xsefsYriLPM3Y/pny
mVOFHOt+AdOWAcTo468BXTk0MTLU/XkpOAPbO1s9Yd1llOFaDU68sNqn5raIDedUd7g8JC6CpuYB
eO7J1hj9+3n+VDptuOk7Tdst46UAS8iguLM5rNaGkdrbwKwl5BDG62y09P7A/iToQG1iQMQd/zxC
BtvKZ5PBqAg4a1EzmUaxU1ofIjN4Q9TGP2XaLAXvMvbUIWY7dQoaw3Kugo9Zm7x1k/jvY40GokX3
U3N6uvkZTvxrkjn4VmpX4b970k9YiIHIomy04bq8mq0wDwXK1ZC4roQdn4fui55Gt9KWFK5MG+TH
ajgjgE/ffmztMvz9d63l/MKXxWwelQR8Ncj4m0s9XubID4SKn3UEXGYkwKEGY8YwTVunI7CrICZm
M6q92BMwbMGuZGR4UnDjY9KLuS+6CQU1x6bRlRIAlzT0MgsgK+pEoeWQ7UtTXg1mpMwb3bZ8y9gl
g9ug/HDcNy1zX4jIWNOgHVQZIIZhC3knJZ15+Gr8qjkkk35I8QxevMBVHe9Cy9z7bnoy/f4iM0np
IZJRPvjsAbrOeB9oYOaT4vOKO5in/V5AqLQCDXRK+5hHT5FdnvWUKhmezLxREvMtkjVUj3vTqBC/
JIuyMVXobGStAMI94klabDLrrFbeDVxZ6VIF+RdOJvkXV8HNSyfChoV5quiVSli1WHXdepH9EmX2
Bw6PBxfI1OswhFwYu2RWH/SW4HaaQ3GBGQvCRGUEoTfrAf6fCiEIZrhxnGATV6V+zHHvL1ww/QGI
ceuISGQh3bq+fyUvwJla5s/5rVK8hipoFr28QSa9ZuaHYkj3RFOtLJpBp3sZ2vpWGKjLaEtGiMuY
MIc9vpk849k1GC+OixKHT0nm3VtCuLSU14SknHxcbMZxag9h2/yaC8Z78q9lVbYbyulDvhARyPWQ
tmGh/FQ6dy/kzt85qC9k16uwAWbsw1ZeL73DzeyF0y0xVRRPMgVmXEXoBRJjcysvJR8ink2YQxAW
Ru9WJCHyfS9LdBJVgxRoXlNvbic4QtYvqccWheEiKMCbkzB7PVfupX6b6g+MPHYC/hboFG3UXnoT
fXj45NpuyMVqZFvpp+Qlld44YjFC5pgEEjFeqZqL7iaY6jBgBnw2S5sHzhCHtlZmb37PvJ+J2Nxo
29CCVG7013RmTQlRQFgHmh084tKYbeo6bFa1ZZ8W3YiI4EhYBH9n+IcUIHcZOJGxMOMdIEokIZrL
QNj3Epaf49/1VKgZILFg1UI7l6lk5mgX37h3Y+j/ZpV5Kys+hSp4a23WO6qHZGUqO03zDtIKeQPj
f9u+wWKF4fTwKDju8k512lxIAigCIsgBWPO2gPKNCjtQd1+mBHqy/MEYMwzGNm+t0ASXZvPgpYO3
xTNip6nkVNX5zTgER6EpiM0+87VH4XeMJXMBAacFb0Vsnm3HmTxue3J/hKhcR/YVU6gOX5tcDhaU
beW2r8yTTF3UzHxp05tlklphrbReNEtVl151KU950Y7DEmxa1HS8OdDcRW2R5GBGb/HgfstAQPCY
aIx+IkD02tXeS5t+Guu8g/j8hFxMkzldbN6lsFrQStzEZX9Y9Ou+BsEdrTLu+hUaFm/XzzjEt60H
bZxo4WLO9sxYBsjdqORYV5C8Hxe8alCyfVYwp/NgeaYxlbJSQyVBmLeQwQP9djZhbmjI0hf0UA0+
XVwXzCr0186IoWc2ceGrb9GsXxZBrXS3ItfxSb2RRSZfr0BLeoDsElAb/u+qALoSBWbhVhsltG80
GRBGvUWamwIS6DSko2lfbLprovRXUfX288HGZ18Lle9FsirfshyYtYKbVafvy1Bf8TF67BfMg97L
OvCdD2usDu4ACYB3d4S4cZ4RhstjkvVkBNpdNxyWm0h0OwmTyoEkioZrRu4sxC+7Qm0/FBvhmXyq
0sIMSQwPpJH3HfaP4940zN6M0j3Phf601AOmw4RSNcJLStyCo7fERerug2J/FmZbPCmwVeC4JxUy
gtnMHtqJoQgitaJXnoNiBJ0lcpg43prx+GT7r2o5jFxKCDn4A3kTYWzeyZyyGkril8p8WDuDEB12
rrbLRwfCATOKBYIZY4bt9aUnxWW1uIhMhssEl4F6ATfXzmImXDI4dFkxSK0fB/IGGFgfowGWwsgz
zTBZK7imABSJnDJpJKXIxZorX7lq9LvwEV2KnHJyu7fS6RyYihYKQFp72oNxlVYlRTf4C1QdbhyP
ySwCFBs9vei1RmgQVmhvp9RBj4ZYpS761aSTTASeq6oG2YlmsNNnZ9x64CJyvWBC9eCiZxHxV1tO
WHYjDOnhD1gqwbPCKpmN8CFIkos0vyKgdpi/BArMYlsMjnt+TLQ6+P0qa0EDvfJQcI9SNIsEZXpU
ajRDDJuQi0NxSebxKv+Uz8gwapmW6/FVgork92S0t4BdPidbqPCiy+hIlo0IZxu/2GiZz9nGEeMz
rJPbRlYmrfsO++mdrD9Z2h2DUBk8iQPXAtnKVQL1ScBFLTTu5KRfdpWc0MstMvcnyNqfYkcgd4Sd
I7yYiubDzIqdIBdyYcD8H7ftkG1sk7Qej8vNHjOY5OlrFjoPbez8tA63v15Vd2POxzfeVFLKnfZt
oZGJS4nl8ljMMby1tOimIxBrkpqyzPsNxc1OODYCVokjvlABhF2CMWXIIpIlsJhxiHQ2soFe5RHI
Th1r3qkieWKW+1t0nE5LreNGxzbiThXJJDTgj8aCBGZEE9hGAutjP70FCsYieknptJxMy73J/P6l
eq1FUmTy3XuUCRPJoYHj3EYG4dSAbbKmRPsne7X18IKenPmX6IQ1Kqo6s780Rw23dBZy18slVjMz
8F3tmYZN7jNBC0XPrqDSJWbrvaWXWaG0WKdDBeHe4hpqAmhWQcWbmG22wWDSWfTNg+Aq1sAiktGo
nHyhiYhXBp+5oKUCR4pIVx6BkGLkqBWtnSoF7fK9WOanZHSM6nQVfLLjPKrG+gKktl58atSIlxkn
W9sYLqE53C21Z7xC/FxF9teUmuGlRc0o/7KVEMqJR6AcGnMX7ZKWzOemozhA3EqFQqmjxi69PV+N
yMIW/ZRM2/0uOzZVexCoBbZe96fSSmsa6my40N91EvVG3lvi7JUUF8lIqd8x7tsTXYzhYvU7AODA
gsG/q18tLXXXNf3MVk8y99ap3Gvgt28iOpKl5lhTSALqi1VzB/Si2Jd1jSlUjUmBepbNLxMW2a+6
6BMnBzfbCYHb9KOSAgPjkGe/qNYpgOuS5+7lnNFyWC+3ltw7BuS4OfdIoON5SmEiFXFN8rQMeqQy
XOA0OV5tbPMRp8Am6AAfelTGFbe1Pd/dFg2bSroe34SmrGzFTWGx+FnKy2ZWt1N04zkKmA8h1Dql
Jw8dB5oP0USDy0zIp6m8gcOLV1czzotuMyHwjMwl0CGeRh/QG2fil5NxXCwlkWx7B1uafj0Lg0gI
mbESnfKigdkNfBdDz6hm/eBC+SpEQb8oqa0QMaYS/ZRIvMMXOd2yxnoc5xyxASLK1KEeLoWWFAxC
fDOLKxqze2qf0v62on6i2YAg2XreJiGXt7PQASY+az0Lv+aE6ZZD7RkxhSoCOPsUu6ImlD2TMhfB
Xqf9mZLqKVWF/6fqO0XxHuTLlq5MviehqSmTdJWclma7DwaOTyn4hFclV9sypwIl3Dpe+bC4Vyx0
ij/XxuBu08TZ5FmBmIoZt376w6CgaJSDefEeWO4Cq/I3dWmfZe65jHFaXSXTFbudGO9PN94uzYM8
poZFvszc1TapD4F+ybrotHirJGk7Y4TPFQbcIIeY1A5/mDYgfOtgJvFH7I7ChCvD/ZCtPCfpKkAy
CHETj/9BmT7ld+3Genc66z6ws7MWF6IjzE6aI8WM9+Q1tEw8HFekoFqio+ezdqXTv3UWIUfCj5L1
KwVAG9vr2AchOLCNOLkzxhrLkWDl6AJCHxIrhwrrIZROMcxKeGNB+qd6K6yUxHhGDXI4KJRWwkdw
uJpaLFeFBCoDT2m4ZJ5Y4byiJv1hxjki6IarHCbyJqQ3a3tqdceZbtwBWb9OBgOMulXfxRwHnKFK
5CO2qTtMMFKKTv/JEfscYzB+DWuhs+QY6ZXJdPHDGi6VC40TS/6N9Dg99oNa8+nPxnwawvwzLrDt
KvDX7g0e9mgXFwwkzst00yQ3Uq8pY4WbnSxWEkHyG0NrdsO0rciazDtUahxfe6EX/UHLua00DCd7
I9vrPFl/LlwUr82tWJmvpYgXz82ynG6kDBczEVmgDtV3LGrg1Dr0VnA1uh8TyrvoU+WPE6wWNCc5
l9BEhVIsBwuJWQc52WSHOml8mkv1IqdQhUtZWUHUtFP7oiPDGAfiILPmUU4hK0WlY1oGcdvQaVfu
0Ci7QXNRmgS7oQrw062Deh8JdUkMD1yT07dyrIMUBZrivIyOsSsT2meRyxNRQdPpKNvEdnZETEHs
ZKWgH0AKmW2rYtA5vrWrVBzL6aVqHPG+Hlwi3/lE8H2SDlV8FuT8UsfxxL+G8QOKXj6y6vSbmFIy
tcNDVlZrC9q9HEzSUsQDdiq29T5BATQH65nxatbTsasO3plDsElyZ1OUGlfEfkbwo6dDT/an+oym
Zk8derRwVZWnL09E1rJXfpYCFzkUheK4IVPEeIKGSueLyo3AbVgu3KxGBz6kaNRDmXfonV+4se+k
jRBzkqUNl6qsn+k7sPzKMRfg4brzQhHK+cKX7SJnrfxHNVH/pMTAsfeinzxXQXmSx2FM8NttX+Xa
huAP+gq5S3w2eCKgxSCLyXjX5kcd0u9isycvFWfawTS+ZMlKSRqTILUurAlBEcecbKE0y/YdXgR5
EWyUoIaXSt1lh72xVzSX16ITGZMLhkRKGLprhCLL+F4xkFHP1KrqYN+rsc2whx2Y0zaMYhSREdSm
ZfDOvPEBjHeFyYK9qlK/PxZqVdxgUdOPxVn6fbvkjcsGMS31Pg+mh9BRfkmPtFi9yWZnrRFSKr1a
kCBJDvsSwqPWryMTmakRJd5eiElWUeJGpQDApH0S4sl768O7P/SMr4RYCNSe/V5MQ2ZdwQolPgBu
XzO13fqNTa/HvSvbrWzHxxxEykIFuXFxGRCairiLWFnws1y1sixTlw7WZlJFQdEV5kjrlLqr8MUk
vXsrjG6N+HkTrI23p1+HlIsmRYhYOhys+tRv0MxgQSFXZRphFJyBuFD9LNWH8NiFYierTSgSAnot
uG0cjTdNDU9NGnm749IVzEBkDJVfIwOys/fSwyHQpMPuAGIC1dyzL2Uljxas2whK6yDskAXM7M1f
aZOVmwVKLDTl0JgVgDFtt9yCIkpYUKUofMSuGgp0/CMGLcoAtic1YV0iG6FIkKNGGmoILKCCqrMn
WggvWWxHKu2ajw14BjcGLAt32hB4QsQ9Fd/Cyjd1KGxFvrfamQmsXGmiB0/iVlQsT77aPC6oVZ7T
VPeHYWM6NAp6eQoJcBTdxegJrFs4Z6ez70t11ebql54a1zzWyXSrIzRgtALytcqmcDXnZsEBlwtU
zureT/cSqiZ4l87QOdGooXOS/srOO+aT8VsMgzDZ+JGrczniF7eVTju6M6EKfss+mMdPaZoW2Itm
SrCCrRKizovJcRcZuwZHtdYAa1uTvA9wA4G4l6JV/tmlwZkRIm0Q9qdKRrfz9+pD3iXD1G4dx/xb
mqi2m5lfdmsOx5dOP7TFXaej+zeAAbvaaoGFWS6MX4WNGIzpR+Q9T36rLDbOkf8e9OFrWtQDQnHQ
FRPKy/K2+sZclXb4NAFPY/+FVfvwKOtbBDbiUCGITswibOlZ4l7dkcq5tuYSKjlbfOFTeWZz8hEk
LAUJmveroEQLI2OZHzdzvEnS6mmBne2JHTNlBBlUyToWMDGYb0ene8xnym58Ba7JaNRrz9DPuWPi
ps0a//NSdKT1GJwYG7B9wo/lsgVXgUTkvxcDGg1pReWw6/L4l+rxOZKPFgv32oVKS3Mmla18Djy8
T7B0hWhQxQRuNsF8KntCMpGweY2l7cS7ZvYPXZ9lW90MPpxcv0qfLCUaTlufvR7slolA7LLN5Exd
ukIxORKkNJRallHZTWbYK6lvFi4lkpjHXg8fsKI4dtIvLqVgiq2wbnWoaVX6hbr3kCUNp4R3OUML
/uMLx6xqwDhowbLdTCz3aM8EZC3RbvZxcJP6JtFT8Z9CXc6viEJ70PpHsyejye3AXkNUl9InaDiA
YkkRLFU5GZJ842O0HA+11JGC7C29CqPrKR6+BCkI1P7KaANUmb6Je6BuMGSY6nCN5ptQ6lsP/S7D
E3VlRrW6li5c0eI9PqvvHrfD6LvHpqEem86qCb0G8dHfe4Ll8zcJg+UMHYQKlV3Xf7tijyYnrewz
6Yfg0W1VhYBZubmk3jMzwnu0wNZv5ngvp6CQRRyXYkapmKt7HhqA7L7MzAu+i+/9SLTFTAM3SJPB
ypRLNp4cHFhhZyti3CzimIxMMhIDv3OhXCVCU5cwxi5PnkjPy2dq7pBcqVUV/LHs6mwsiKRqtcA4
Gq97bCKBDXnqy1ctd+rSVDX9zgtJNfaDPwS+RYjEpL2KwosssuUMhC9Av/re5dW2bxWbkuAFRedR
qqcpxx/LbP27YfB/5TOMCy3Z6tB+C63F+BRIxq3DHxmmyPqWNlL+f6xrvy0niLBjKd7oiNapDtSO
ePdOzdXXBusBZGc87RSpm3x4dRYwnjNEZHOLWENgPjm/+8zft/NkIf+kclusDvyaE4jStCLA0L8Y
Qa9ufIwZ12Ge70UM4g4wpKFkP/pr7qrFjkvOz2bgSC/VEAMcBvewQYRxjtMOxFCyxgGLfN5DpSCc
n1u8DnTVO5YyrBS0LZH+zbTJFBs3AYq6AsYDIkp6AM1/ipkgydsdsdJsIMQlGs62Axck+eJILWUz
zDuCFUZctbi6Zs5juQzFLE1KuNx6wHD7SHQcobd6I3FQDJ8oURcAwrTeWmM9YnveFWFJhibrz2ri
VzdkgGdSJstqWoBz+S6W4QZKDzX/lO7ejYYrBy2SU1riP0OCvedNm4hnJwW5dEAiuhHfM3UESvUv
faH86oEjBZJkKeL2YHzJAWIzAkLS7D4pg7NWxSS0VIw7X7G3IwfBtrDgWrtEHEsZrc4Z95K2lY0o
GJg0UZBwh21RIIE0yGo3sWrHikyhdobOQsZ7gnTM0JKZgBTHIG7jrddmqhmVRl75Xh7m4nxSTNU2
TpGpmDnk/toBq19QTFHiLTocQVP/ASYZ3AAyHSmT+LcJRUQus059qhPtKNtDfin/WR7pwjhiESBD
t3bOoJOG7PXw+mYmrwto3M2GuQEmoJo6iL/NlKR3XhR6NwyYb2wm14XhZHhocAX6bfWYDTWtUZgg
LHed1Rg5yITY/iIhU4kr0BRGGAl29nx58p0t72Gy6xJQy72IZaRM3herpSL/SLJ527X1BovCeSX0
0AVxiy3nivBVjH0/QjG8UQf4GOn8WY3xvdtFlBZY942G+TRW3noZcS4/S5w5JAjaqlnI+EUKlRO8
UZdRrkp5JfA5ufCx/cIABPyH41KqsAVdCWcOnTTNPwShdCzzsJRGIsCobVj4pe5/oRTIMNQTb213
2gUwW2Sde5Zzp40ckEiQPhL3MXWKvWGwEazQkzqrOi+vLxxJ2MPTRvc4gfs3wZuW20tc9aTOKsZ8
O+HzKAe4dH5l6vAS38uQaWkHlxGJCqjoHA2ms0cMtjiRIFyvOnDHZWomTWJOr0ah4YHLo7yVE8vO
85TLT8VSbUw3YcUqMEmkHvTiYbCxw28xZ/kzdCU9QhAAUSkYBZvC99TH1tWYTIo3ElsEZZJqiocu
VVI+uptFfqxazu+xtgj/ZcbacKyQUPEQjeAZchbUPQMAmZUo+QanwAkiKCetYb5xiM6SBonxFYA9
k70yd/q1p4H8J5hnRQzQp/bOSJFUYKGIFxZRjw2Uujixwn1f0S0a8fiHuPf/OdUNK0A4eP+r2uH1
e/wp6t9/VTvgtfPnh/9T7wBXWhcvesOFwO2p0F3/rndw/qZqjql5JPuptoHVNn/0D72D/jfHE6WB
DeXPtN2/2vTrf4OK6fJTWGIzxjX/T7lupvkvdFtPx1ZXcwzLRGgG9fafia0d4d+aYbekwcMhKZr2
ZOVEZDWEpLrBc572D+XAMZsk2k+YGA+Fb6xLNT6UzmusDaD9JLQqhGug0fOsNN0Ek3ecuTlXTW6q
lwwkZ+1o8Vbzww/HmIHqFPttrhGK+fP8yzIJTZzs2SODMkLOhwNHmHDATr85E16KILl2sXbTaNr9
KKdaYAVbQjh3BM2/GuP8MdhWsMET7Mc1JwqjJt9NEw5A0GNxEWjfsh6K7Bzm8ZqmGyM0PwR9DnZ9
EF8wrd2Yrfvkx/FTU4fOPkiGp8RViQ4qApAgRqGG77wZXVPve/Zg5w0viTJ/AK7vYzJKHGVIV1bi
BjRKFkiC03RcZu3wlDr48cx2pq4RCr8lNZBunFUvNTaoqxldJQSr7NZESbYeVZhT5IUgM3SrB5Sz
NQ/cHfH8LvCSxftqp3a4rI/JnBxyRLVkFCVQWKuxvSuNVjupeUvvG8f1wZ6GHE42+18BYJaEk1/d
PJzrznHSVReq9Q0BRzhlBK98qy/pVB85Uu5Rg/Fx8v0YKOUlxE5ib8Q9/Mw6NsJ1B+8LRXR7GxCv
QhxxqR9KzJbA8TRvM9V+eNdbBHxUMUKUVh0JGZrJru175151kQrPtfWCBTURSJIRjGnU4+z4xxhZ
zSpvcEhRTDuCcFp74FiE+nDt3ECHAXSq+DfIBjDWpsNJVGjpy2wRCdoVxzzJSenMsbVzjxgs+nfJ
pAVb4oGEf9QM40E1yCVOex3fsNAnrCVU3q1xqhmYJTUc0lyHYKM669Sbv/IM9pdZJ+7aIA3qZmyo
K0KYkZtQT5UV9jvVWtOd4KfoGPwoEyKcSgzu6vFXkyck7kEcLuF6HuHoaEfVTx97N29PHQX5zg3K
at8Qmnk7hwnOytDiKnGmyopj4sbNrZNG3X2jJM5B9XX/kd/Kd7bDPdf4xJpGPYicObbvA64kgRIz
vVXz/D7qdcz3NS5lPeYGtpjvPhOX1YGjqJh9NjGBq3MKfcudPXfvRGF7dEfSujGo00C6V20ElN2U
JeTOKLxz9FrhKpvdtRcgdp7hkJM+oK8qjd7AtE6dqd+aYWXioTptYNvu1Wx8CPV6XxHGCFuwuGCQ
YG6Svq0PlevfIHjf5vkUrjNiSjaYZVEJx4jxLaAyPPLMXVfM33rZHAkoPXRB8tzgqLMt5j65jESl
bey5gtuCgJsi6qyV3Ycd28YaejPB9D7vq8ATwXHHfI0HDgBRIJgcSpuNrQ3vwZicOaLmbZQX6W4a
hvs51d/nQLGgBAWfYwcd1dEws5h9uDF+Oj53Wr2K8X70B8iGsYYKnJd+HYaGzEc7efZKJdlbjYF7
gzueUCdk21D1k3XV1l9hkTqnseBX5Fr+0IrUt4OnX4i9RnWt/i4s9XuCKrNOoOVa03iwzETd64C3
Kxu1+XrIckyGTQucCrq86Wy8sb3Oo1fs287+boP24pXm3ZCk7pZJPh1HpcFhLcsLM0mcvyCGb2d7
R2wtrsdNZCvrqgZ552u/00KffqwPv+02uqhw9zZFhgtDAr6ap7vEid+aMqUlhAeNi9Fzo4A69Xam
HMbMEsZokuO7RbaY6U3jKtYVdZMZjrLRijHZd4qRrwZ1pF6damhOMdMjTeh9VB33jLNw4YhwwBsc
F2pgWTQBznXtZ9zhaYT7cbkdc8U8TWnVvNdTP666YrSZ0FQIi63y0+1pJFPLHjDeS3/PE/mGDdYd
hEAk27LNv6LGHjZBo3trRbFFV+HTF7KWfT/i0lFveUwoQ6MWp7zavtY5wcUVzQt0CjA7us0aNsAB
SOjZGHHP8Q34ULM3fdEWf5Hiicwrg0IxWeUKbzNz1Rj2FgnosCstgqNmsjQPmEtZa7uhsPcCwpWi
Kr2FRX5PhlWzzzobtwiE4ocxaKJrFOqoVXscpaecmZOmPg1022uuupMBJ52ftTi+B6W9uPjfOIr5
nNXdPrfjbaIzV4uCeKNF7NCieUvV+phZk7NOkuZ7rJSVrc7qcRAethPa4M49npYFJA34waaW/1I4
Y0A23NNQduazlnafOIHHm7pvzlESFTiIMu6frGmfYZbHmJv/coPhuxvyVx/F01IH/f8u9izUPP97
sffRftf/Y7knP/6f5Z5nIZJQVSQ6NtR19a/yVs1CWgoKaFm2hq6OhIP/KvcMUaZR7znaPxV72t8o
Jy1imjwUoTY60H//t39Kv2j+26//qirV/7XU03h3ZKmggUNXukT8/kVZNTSTFdQ6tyMygQ0jsZ37
Off3mRJ9uTruxvT8oMgk0Y349iRuRkIjIZv4WGiliWX3UxuiUoCri/Zz75Lzm4ZUUxrGP4l3CpDC
54Sj9bmx/8uz/h+0sJ7xr2/b4MO7tovyhVrV+m8VastVqYazGRBePu7dMMXwCxoX0Wu1/5kgh41o
9CQUTfQ4oblh9I5u90OvtUs7x/edcScEtaqIz32SnPKmJk4hP2dxDTqUnuQ1Vbx0SgjlXQpfSD+K
ww3Gq4gxsAhqvwIbET3dtRA45W8KByVEFWpZ9XNtMLPF8hR8KD1rjHOJRznJb/oF9kMznbuMRATX
LqHMN456kfSJnmQ4FW+Osq42EjxHJf2YR+kpatMz5dvBhBboFtUhj9AD5M29/B0JEKwVBuAhqA0O
aFAndTd9poVmM897+THBsjLPP+lAmKRU8SUyJkgYjAWAlVOHEHj6TJgxCkDlJjEj9OxM9Mu2R8Vg
jCQ3EGo36eD9Zo6XyK380hkh+tfpuW6GZyEuWNnwnMEa1HGzkXcch96dmXbP8k+X+XwhXn2tGQgx
grfa0C4yujGmYV9aw8V2gkMJ8deLG+wHHsLSelP08YKR3zPKkLcxSj6iLDmHbbbR++J1NOw3xoaP
cUNlwTU/Kg44EcGK8whNd7hpjQu5aKDYTNB5gmT0MTU/j7z9sFfXWB/takBOwrkuhctY30bwyVOP
4+G59zCkN9ttRRQk/rlYZ9lvQTDdtMO4t/p+G8Tt3uvrLXZ7zzbyRsn7o0u7yN8VTm7l6kQhNvtm
ZOkxB5RvFkuhZ41IDZuBt42UFETsrtBBQ3mGnu/hjLlxeJvQ+ncSJwiH8C414o1KHEDUPguppm2T
c6TzjhLcK5s/6xvp0ltxA+b3NOTpmWZhcaBx/fjkqOmpbVO2nVAVaDk8AhIZy+dBfxEzq2Kcnkd9
ugBN/3DreSbmZjaTuhgbZ1meEPNXTaTfLJ4bkUKn5idnWZ52hx2ucN4i7ZIAySnK2WYaj9P+BZsZ
UiTLYMu9J0ZVE/bl3PF3xcik0OIlKodJWnCvkRmqjnRc8odZaew6uiMnT86qhfNM7L/J7/d6ckuC
2a7jgwnkJ/CVbDR582SDX0tIRAR40vuFWD92/Xmwpq+aRTx7ydpr0o1b9c8OibtpzmPFmFvYmBP6
GaxodosQQMvyjZ/WNDomglH1ihH2SWaSeihqiGF8DeOtP9pvsrlsDx4quHziYw6czZvSZxZnppjU
FM6DyVsS57Eo25al/45ICC5bY7/FKmcANpJ+oF3k+5FHKFbruFZdsI+WXebl7tvYhru20bfURMBI
kDhTmMgsC5KPTmSRQ+kFxunxRd8RLXWfjVW9lc/l6p/ycQ1GkRXgqU4oZU0Qa+pDAHHsN2GtG2Sa
Bnp0Upz07MRQOpt+W0DuU/hfmoe3dgS4ahm+THBRyT3a4cBWYcru+tSozmGuk7NfZj86L1OUMZVU
otJ/l3dNhBbDjGgXwcXY9KbV7Hrebdp29B3VVoaDCbMGYXqjpzsNg7Upbq3SPSnucMmsemt4wNQ4
pxMjeZEtIxxHhXjNSAv3zU2iTF9ymAq5HQH9WTJW9fgwZM6dLNQwVmVPkdHH+uKHen5zJTj/Mumw
IYYmFvSpYfpSvOnSVvCWXPOhxwBSzscAwxWmoGyt9NxR81R++5xrCR57/bNIZuIxPf0ByoP+S4+f
pzoD8xye5euQKM9BD44wiIragJkMW8HVLxR0+7Jxb7uJKWQV7eFLkJZOjJVbGb/SyvqW1w/m5Kyk
6WlstOPACnOt+VKaw15IW7I+xWNRTh5JGJVkUa1MT+JpZ8ThobmmMTzEOTkJC0MWiiwc4f3LTzH9
3JvRvI/i+GRb7ACupYGI2sjR3xov+oiC7NS5/h6F50Hr+ucMIzgYluui887CzXQMRC8RvuXquJet
Fk74BzXjHufojdd07wlBabWPn7GZnvphOqJPv1H74o0Ui51JSToVWBKHKWI7NQg/aU+Po5/dBqa5
49o+xuW3B+2CcKO1NWS3fWXcjVZ/ll8Pffk0Ys0Jd7/CmLTu9FX4H9yd2XLb1ra1nwin0De37ElR
PSVZvEHZsoW+7/H0/zeRveuP7ZRT5/ZU7STejiOSILDWXHOO8Q3d3xZIa0Q2MRoQdwk3GiuNNMij
LZYBzoNRpn+lR76WfHg9RGM6mPW7UyMkU0iRrotnY6ghddkdB7ku+Ta1qbUqfGT69DgfnDF9UTsf
4ylYQ439QWmNOyRq2K923QRrqYaWeGc3XzIbF1oMuXOe4n1tM4yYhvaKLv+zbgzknuDZrcx+9KZp
1UechXqPs0c7mtvAnp8wtJptlHF00ZmUVcZzq+j3zCtCOjD9ZRy797pSP4KmfXLTGyWvYO96P0gZ
7uj9ZgdiaI9ZZD1bbsXAP/3G+Tc/lblN10V8nymR1pN9nkbD2eDTeY/iG031H9uQsIS2YWeF2TWg
1si6osFA4G8NE7EHQ/cdq8tNVyYkByDqmeryHINnbzoEQ14UnPNuFxXufT+iIpl6VJNaLLggxXp1
W7ojSWhnm1l1zr1J1qsSZzttuM4x24uSEQ7CMIgLG6Rrl7l+ohSbBM70GkRCcUjM7CsjjJvCof5S
aZCvwpbeuQcLzeq+tyxONiAR+gy7SWH/782StsMYHTNplw/lVqlr9zzWIGoRS+5Te3wHTdifjbR+
1qb5u+6CUZ9YeZTZPw0+Z1i7nNZaYFxwTr4kVfotY9AKFdjlF766jix2AS2baBMQjmtzkzGj4Wva
OGJRG0YSLDUA0/qgPxb2sHusqmzTj/kxzpp9q3w6Q7DXOhLuBjZfXal6ste/4Aklk3x2OQJmTbz1
2ImtHH6gSiZe+43hBik77b1tDi9IcnpaSOgsFIufK/tsaRhvWFdmCkazIH0K7Jdu1x8mB3TaUK3B
lAdFMM1PDqP9EK2yOKeVP7XDVmtcfISpF28KNWYzy8adnWUUpjltrkBVT5qSbnqN7LGZWESH5Bk3
00Qh0jwWZvrdjBGMl2PkrcNxOnp2tx7qltosJxA8KeNxUxRmtE5QB5YwJCsVFqCb69vw1f7eqXh/
LAb0q8adX2aDBhRZW6t6nm/tKPG3vkDGJ2jjpK1FWzNnQAxbAxQ55bNdI+BPs+mFu+k1E2x5B798
no1dgtHWrs9J47Rnt8Y+Xfs4YyzY53Q8DphvqzW3y7aEjm5WZNsY9gvaKoi8HmEJAlKfWgK1WP0b
5JE8f64xfp0FvA7D2V75Nh2jlKOzwNlbwbQXOKoTAbc7gnDXDOvJsb36Jlvw7ijg3Ngl9Rvye2LP
5GLEOiaKAYlAIYB4y8Fbi5PrBRnrOYchbyB4OeX9aKLpD579mp8bC3K+tIDPTwkY+gkePQP4fK82
BZCehKFwWN40vbLXc+1zTLUnzcqeUnvYaxTFphJN9DNw3DCY8tNyw1zI09WPKFWx79arqujoJ3a7
JbtNqgZjN80hIQOUgpSkHtHUEvYUx/ltAWNONPtFABaTpV1i5RO7Oc8YgmzaUxm7SdRuR48XI3Bc
fi07iV5dnS7eEe/8BaoIOeWQsvrpQdP+o+AseaP8Oj5UuG5QE3pUnjJik9jznjBzmfMVU3abOpQy
doFhxT2IMI8nG20NJwVNR+TzhaAS3nm9HVzjS0K5FtfUeDSFzabZRRUB84O2cw3GemwUWvsOmGDj
qLjCqEs4xB5mh/0foPeNVVrcqtU+DOMFXJZyLEjD+JRl+kPv402wtiMKBClVDM4kemvdpV18cvlZ
jY4/QEK9Q8Tf42AeWq/aSg2jxPmBZOq1VIZzlhxc70b+mNOOF6kspSKQwn2aKE05cTqVupZMnHzT
duVSd7ZE60Z8iVnBn0R/kFbxrVu8dnZ3VGL7LksxpsGEIwLyNjeGV6mGZPCuRMhNlLuKnBIpbUKd
zygHS43gBRd14P/tpowJcggw17+2ZPZf0+Hr9Pfx23/+y/90Y5z/oQOjg32iqcCBeiGK/S0h2/PA
iYC4sRx4LtBG/tuNMf7HwcDiMQOkJwP9gkbNfzOydX6iCYFM41/bBnOz/01DRhNwyk88IAeSmWHB
UwZsotOV+Xn2xqqdzSTuVevUzh68OXP3Cqe1mlzh5XfU3GzQoGuowWtiO9qSo3DGxLlL1Q2fgEqD
OsxNgPGguitAb/7tkv5D58X6Dbgib89TTdfSoLXBa/z57RHGUTiBzrBu0PuT0estTzg0HnJ1VDc7
kzmEFT4761V40hECNqH2nMLXR/CfPOKBmfaRe85IlkCjkVxD371ILcxYCuRsnp4RFSc73WGxzDCy
0+EGKBsWMQb11jo05MRAJP8sNKwfPfb8Rsf/MQ7Kj3YuH5Qgv05qep7ijy5RH+fII9gnQVxdp2en
l9QS28WBS7JLWKLcS/Q4XE9O+wjFUhl3gO6+mmZ6NQd7I3+pofoNryqqztK9MKCI9pA9kt2fr+U/
XUp6/eB+uZxc1V8uJTG0UVY4XMpoIiuyaSdvl2rVXWC5hyAeVcal4gjOjoNNuMufX/p3gBg57Lpm
qsLz0nS5m//OU2qTPg/7QYFcVLlrzWd2U5fRHXrXc10Sial7eN1pm/35RbXfCFLcOzpPH25DMHaw
+35+VTPVIF8EHvySECoyXN513TR7FQp95EDhZ6R4Hor4mrT2bghRov355f/pM5tiPeC1NdX5FRUU
1q3WdQSQkJCWPYdudocC787EJ7oqRfArduGoZUv486v+05fsILjh67UsTfv1eRk4ilAjzFxpJXui
ifUw46sriqfGyh/mOPksXO0Lo9X4X172n1YR13JUpABA7gz7ly8YnzR+u5GXdVPoKZ1+xmFGDIUW
fZsm720ogn/hQf3TxYWgZuqGy1/czz9/tYXbhno5GWiPUkQuXlxenSC/5Jnyg7HDDz2C8+Z5lz9f
2t9TwLmfED3oKH9cCQD+5X6ywThkZaaXa6d/NjmiSUCT3SAStGPtkWRgNO4QXLyW3qVakcwVzIjm
03NIJNGf38nvX7JLE921eCvL7vHL1Q7meY4C28EWXrmEzicW0tUStRaxo2i2rZa+b1Axl+p0JfiX
L1qTn/3zfuF6Ns+Uw8laqIC/XIQ0rNy6CwxmobZ9Ej3VInKyqp1veSICh1hBcRISdMxwZwez44Q4
KyTSSsqrP1+G34F6fA8IU2jH24wnGCr8fBe0FIJBHM35ejKmjxC0AJZOOozB6OxyB+ZNYjMTg5cd
otzXXBrcHm3yf3kPv9/5LslfJiIaU2eNM3/5LkbLrsPBhoslzbvZ+KFDmpEWhzTd4VWcVcv66ujV
ZYlsE7GYeL7CzjpNoO3m+NXXCZHq3//8rn67QVzL1JnaoPnxGOmov7wpqHqcJAKXjK4qrdaeqTxi
VxN7nVEs4sBqm2JCqM30L6TsT+Oev493lj3kp7uDFzaoclRIkcx3dP3nb6Su2qwrPadYK2IKzHzJ
QDliATNXo4puVjfWdVcdmI27Ol58hq1iPPrzZxcu4G9vwUGdhHYJYpz9y9Lg54MyxC5Hq6QlvgcS
FsyNJN2oJI/9+YV+W4P4rCx3fEwqOGiBv1ROaWgruqYRJKQUTrKRIrzPgeBN6fs4cuaOIvdFbf/t
+funT+dCbaRx5DLF+3UN8uc0YyzMBh02DSGruomoZ/bOAy75f9mzf98+qS5trqBFfWhyy/x6E2VK
a6eTJhBE56k3w7eKvh+idcKnHmJ36xvd6xyivvbm458v7O+f0WazNkE+6o4mj9XPNxFir9G0wrYA
QxB+uON4GdvgJRbu1Z9f5/enhNexDdWyXZ2P+mvpGzElyFJ892vFbq5jltK98m4EBiNdZUkr5Rj/
1RqCuz+/rPZPn0/mskIShGe4DBv/NgONuhH9uZLw+TragYAoXtt2+lJHT4bZo7ZPNFgri39gCazx
vXYjovlZyI6GGJ/SMfiX0vD3W9nm+MFqoWuGZlE9/HzFg7gskGJyV6WjBms2xnWbahS24WFK+ke7
HG6s+N+uwlIA/fyg2kgBZU+lNOTL/uX+Ip16HlxrypeD79gzxfGIyWhIXq0d6yBrqI1kx5g0HLzz
s2ah3VB1e70wDsQLVFQdagZ1F9Nvijn+CrRkUbmOvU1TcSV+5Ylzb/QjCAmckKzR/6a3iPxX/PJy
5Ha78GKYxcYrnCfxb4m7yAmcfWMnX8ShJNQU+dGUP3dlU35EZAoMfvi5bDWLiNmajOPAnLNg0rRa
jEnMvVfhmAVoY9G+i5kqsLQlR15s7e1o3MI9A2zqrIMwfRDSuhG1N09oJm4EZ7A4peWILhYsfQTo
2BKDWvTbdA6QNVb1vFL74L0i/2kcVSj/emmvgGuIf0jIl+FckP+WB4fayCLmsj7tErjJXsxJRI+1
zRjjvPNuPBMOgXCo2B+vcU2gLy8pJjOdf3oq1kKxt8s1wkGOF1wMHmNh7H0PQQ7oEnpPA3Zc/32B
DPEgw8Sbj+GjNaK3ESLMYnYUkFGF+ZLi6JyQOy+21ACLCjm130IsTn9+uIzfIamIFCxD8zyEBgYQ
7Z9vZYXMKwU7VL6glj1rIC69J6kwKlE+6l5CHyn9FBS/uNhJ3cZnNo/PTnusaCK6FgwTaWJpKg6l
Xq849IVlvRmCngxJrbvpDJ7BMmwRkYfHrCp2Ffloi0JbzK4jh8wVlBvU2cxMpA/0588mXPJftjYb
4RHHN5vjhKmav+yuCtGCVavnPDFi3JHI695QX0UhPxbmkwefEqpO3SKkjdq+JpgQBIfn71lm7hQE
BQsKTgxShq8+NsIDGOznIbNnwjKzo9ciK5fnR6DZwQJIy2NcWf+yuP/DZ6Av4Dp8Dp7830qTtvCx
5MHsJ0mMAbbgZGTFXVBB9MLasDj8+aItX/gvy4zjsMDQ2qZT6/16VKiJJzdMubslwCSBtib8G63p
IB1gHRD0iI+s1tGqm4jbFGLYd23MSVLDdyqPn2+TqjXorwtAZVD/9cCGbloKhZ/eoac6jrR0dMpp
+Wp/vmUnszfnEksKKWvRTS7QTL85VbND0xtFI/HrZej+IMSFDsPk1ZtRwV3lFPG6N4tr2eX63uta
uqr6paphTiZmVWzJ7QPwqRYnrTGmVcZKscGnFtu1fbDTzyHw6I7ME5SmmpxXAuPWA6fieQw3QWBH
mykMXhzTPmWiYuxsC7RSOMPzCVV8RuqLNmURwYnaPYNOZmTjERDSQ4PWmTMB+QoMyx7SQjk6DopG
CvhDWJVokF3jWhb6toaXZOUc+GNCmVZKV90QeHdO9elHFE3ZxjPi29r6MfW3WWY+Voa7jyvl3oii
E8JRDN+W+5aWbrx354Oulm/Y+KtNOuu45ZtBo5U6iPov7VZWqCOgtP3bamCxipz+U4liNnoQNn6D
VqYoYThkqbYJemcVevMmispbS2nNVWCNYhs1aQCNTPscJn1pZOqbppy/hO58AmA6AV5u3jhdPVsG
y6A1f6/a4cHwopFRXLIbSoMxBlCfdZp591mOqtiHEWOBqHXQ060ay7y6eHZidQSW6LBpjPHM+w6D
8Ty3EZnA5NpbX2Z1btaFgth0es/nz8Y71/jy9JkBeklM+kad5oci97R9HmefWfFk1qSkhtq3eYBR
1ubPtPaeWYiIP84aPlFROmvLiWcozRAvJhMTox3hwfCdkGEbI7oRwa3bg5xHPD4gHNr5iKly4piS
PjrwTawb3wlWKdpOK4cPaebUgobh3A+qMW21Of0gatYnloSo3nwzmsPBqK1nfnhRMRky6nFrhuYP
wxnfo7ldZ2yDtnpHcfNhTVjOQ/dkK+N35M/PVnGJ+wpUBayiMNnYtvag9CQ7ei7ij7hrorWWIPWu
9ebZ1BhdoVu4VDhM+sZ/Vkm+PBdZrK4CrJtWj5CdoEnmsEayH0Oj30gdqwDdcZBpWe/QEV9oJBAC
hLvXfovK9EafWfBzR6HhiWMX6qR/kznGNszdI974PX2stWqG98hs/a3TKce8Q8XbzUm9RYyF1zH5
rtL5sDWHeaA1kcuZBY0gRdEPcFJdlZ2yKcbuazwzbfUj65TU44s6rFsjzk8eszAlc+8mZe4OgTnU
RIjRu2wmDXhiQWR13K4SJ4QoWeAjNUAlhFF6l9bScFBxi2kargdNQRTrDpshSgkONMZ7D9HpRimi
ivBPRWQed3bvz8exUt+H+MbUK8x1vk00HA8l/Wh8OCZz5vhb5cePSgqmYjCV5zHIPqc8An2LPj3L
23uV8Fdliu61Om1ve64sOcu3KN03ml8CqR6qizeq2t5umOzjEi47dlrvK67P+3qIio1vK69R7G8C
JmKlg1wMhBzDPeouI+kcTPg5cyNVm3dpUz5x2+bHUG8PGNVr0JMG40/POtPfLbckX7xnrY35Ag32
3AWnoioT/AIB49hbZ7bPeQ78rM2Hz9nyn7wALWtR6cfC1s2daRFobYRZtNFKVhnQtuWdmYO1b+vp
nGk3iU2gbqP49gaf/mNTB+6aCPt8hazruxXb5M9oYY2qxt/WFLJnNXodEnPe9kV3KRrE8PRRLuRQ
E7LZERrvNnSFA/uVg8w+zIjRqd0nJmW4p80vJEO6z4OpFmjKR3J9SzPc+TV3zjB406py6reI8gUz
9BaG6X1HO2RrTQXQmpSJaaTAFif3XiFUz6H9YSs85B7JTEnofEMmxFi/Izd96K0Uu4FBxdL767Y8
O5mH0KcfWWAicyLd1wEKIF7dADFlnHHvMg7a9MAMt0Z957H86Tdxg5DYnNy17nAhivrRNvKnaeR1
sto5QKPOUY6k6YszNMHW9DxQMq7RHMnMvrrnojy6aoDTJpgIbhu2nW2yU7lHzRs21CW3im+iAUVm
VOG5bjX/C/Z8ejphdxNW+PGCy8CT51bWGqn3qz8AvTYt/wGD3RMqDfzBKAVx75GEWeKozSPm9GWk
YPqL1+XUwSRpvrsVkgCfynVmtxJYIOqza9aCWrYfWh/rQxUaHayNzzaILyaDYuwN47Yq4WBwPLqg
Q3mPeWZiSMSmCi4F7V0fVW9YNYLFKFka1nEQMwCFs0F8tJd5OJzjdlwz/UnX/YAbZ/xwxK4dUQvL
uW5wkKRRhIscidCHT5n9LRSosWfcbHlP0ljSFf7rv+AxQIcEjxDW5oOCfoq9gx1VKvYyX0d9ThIY
nBzyLDbFzDcbcPM326XQDWwoIE5efNHBGNAWkwQ/t3OecoPQuoLIUDGLaxiaZxLsuzH+IsNJu6Um
koGr4BXcvjoavofalTspzbEpmiuOY+dCtbedE22DqfweVZO2K9hTA/OL8LdGgP2oNahGKhg1LkIW
h5bVOtDe0Y9icMYh0LlvzZRqq9LzvgTJuG9L63X2XsgDuBma+NsAkmUlBIIlMA1rxmkMwVIOt8v/
b5ljr5yB7yE3LsOcb7tp18ZGxhKk+GtdTNqLKd65OE1drHmEngoTaIBprVVNCdbIK92NtMY0lcNA
ruufY5LuxF46vCgqIlZMkZ8Td9OeKRW85/izqb7DXmOza2N8QKg/F4f3An8Sla3maR8WzSAP7EGl
4MHGZ3o/E+XrTT2G8eUAL9BQDmMvShF/y2L8AnJ11UAQWgY8AwrisirdTQIqRaRY4bksHA3pA4yK
zt6Xaf6gAnYiaQaibajf2oNoKljwFxYMuMgk6Q9+Z61N8iDXk90VO9zX4/COtL8gVzo8h266KYWu
BLh6F7npM2Z9UnTiBzsNvngVPw2Eigl6WkUI0SjjqSVnFfwThzqkJrslGXBpSIxZVO5C7OVECPKU
kcIsjIWFDSfu685t9o6t7YU0PUvxvBAYSOxBakqu8KP3l/W/Ec5HUPSnlDwRU5g2KBfbmKtkAEjB
2Vw10XutolL02h+mbzD7V/BUDUHzUlodlHP70VKreBXmE0Q/nKw2MUVWntB/T7YLCczGsSyO6zpE
kWquiHC4GRtYKWIIJPEPZFvgrMMs/wJvPSXVPMKHPzl/kXNqzdpNrv5Yo+/s6uHoRca7mPHDLL5p
A+SdDbdQz4Eae84ullNy0+P4y4OnHtYszO77upnfJ5i6Qga1JepTAH5BWB3IlX7rCmDUjkpZ15Le
mZrddWpQHkSbxSKcEZ7+12GcvPgqolZZLL0QIlkmKqGwIc2UqWZDrW7B9NzJz6YufpkqwsrRkwjP
EE/Kjkb9Q4I8JLGNs8t8dFLRa3asPlH17OPniCP3Q5khOWityEszlGqN/yJThdbjmwjpUkcDNpEp
3dgh0Avu9STlj6s1Ri0jfB7FYD+2qIGAiwRo0thHhSggq5WDEHgOQxXDN19iEKKtVQqP+CaOZC1L
W0Xnq5/uTGK3w+IFATYOAOGkxB6fwlb3Yit3Mx0WnreTXy8RgKJ0XSzqONwePUp7YabDxsMdHpnH
EeMg5VhyslVgEnpr3sfuvIW48dG4DYWkXaqbsNYOg/uSKdYF2me0KeQZYsyLCEj1b+qQSiIeI3VT
DiiXFu6sv+1rtmyhEAiBoAmtHcNzoj1UWYrlDg/n6BoPWrtybAcmT78TGkhZEnU6jpwAAlxwa61T
ubp6+wTb1PEtPnTHNTNirtTksiiD3VwgN2Z5Rnr2vUixaUsPqoqcte/TveHYPJXOa2Ti3BYtCDOF
ih83EtnoatGH6qTZmmMiBNupu/EI8HM18xrakNaNKD9nFQM60nihnAHHptt5WChiizV8yfPUGOas
1UnHg0pBs7HbcLg1/PmupCP7NWRkgfBqzcY9mjDfvSHdKT6KexZOtOWkssxO1K+MisSqDgFQUsTH
kRvvHiBPS5ipg2ilvZ8Gl3R7z4Y0BQEaKeSqLPOdsOoCgY7IxTFmObOOw63H6MioFHPX1x4BAvO8
C4K+2Hpa+52cXZ7kWT3jvnuRhXNBDQreFVQG+tJ2K4AvpdUufV5khIAYnBy85IfdEQTpZhnonA6r
X/CuZodEiWqkp4a+sgbth+4M716kqqwlCspNADwn38nPxRxMuz5N1nnHSF+r/a2IBYpSb6DgjMzV
GbQOyikx46vlO5egyR84eh0B4nC4Aixk9skTfr2H0Zrw72ZmAvwX133WYM+c+CF+5b9MEcRdyM9x
EX2JKo0TgKwwZAU/ICRSV0NBk3b0+3078oKlxW9hbDyXsXspjeIpKcACOPXVHjUVELTi7Nq5u1EN
64QaLl3PCUGkLlGqVTGe2az0rTMCmmuDT1FV0Ff4NJ3gvfA0f2XolDVpULzLmHzueE4B052bCHmD
N8fGPjW3GmOVpEJ41mjEciVhcuwjNFMorwiK79caC/9GA8Wpp9aFhLGLXYEzBwc2OOFXG0cp5fPg
by3Yw4kVrQa67oBD8vM4U123w6tD6seeTOth+fTGUJ3rOHrooggtWPjmevkDW3e3ajRl16HZLtzw
04hB1EzwZblcdZE9SHQcBP5LV7ZHHORBG19jzb3IbwuZKOH7XGmDcVy+kLwZ473WksmdEgmpwIL0
AKZuNFCwGyrdXRsY24iMixqKzvIfdAP/GimFiCfFOEvpRYmgU7I5ueuC3fnPm9ADb1XTVKh6Zetl
Qi8UdUrvZlfGpA9NQkEFJOxT9c0XDLcrp9S2tOTvB8vYlszzdx0hZ7372YwoyyqoQlZrX6xa/UJ/
h8ozKJp9Qc9vFRCkuh51/AOwdkgJ5ZzYMU/IWxMJvgEbQ8UTvXIbcs2dR26Yozln55L3RIb9dZjt
hmzm5Kq4k0phRwelTtJuXxvDsNVdF5Fd8qZ0AZgfe963AwTxKuZ8WLrFsFFR8oYetPGKftk8+xe3
Tk59ZT1lBPzQ97D/GpXrIa+BpBCSquXBMEKyV5b2ZVS4PsFY35uNco7D70NHVq+XdsOmK80zmwnt
pzS8tkqxBaUb3GFE3MJ3Tnb8xYdSmrewiNJ9qXJlA5SCepDL2ZkwHd4j9/M6qvIzfXMel3irRsiG
tGHiJmLgwPCeGKlia1Q+Eamev10eKJqJHPSDsKeDhY43Ca2Ly9NZK3O080MBM2YPbcSrWXZ/0sK1
0810sxAFMTnnFqaeL9FY2mb8hmvs08m5THrLD1gW2jTjIqCd54YBAuiPWObjPrsSdJdCWOZvc+6+
9XNLDLMxHgEe/yhabwej597p0+toe3d9vuPSK5sWkVKvAxHP6h6x6hCfiob1IiQGK5w6/wj1kiU5
tHgS45MXI8EvKK+QEK/tFyaM5cksWEJm7uIDbbN034GIwsPgrW0JmpefHvnDps5QN1fQY8bG4Ulm
HVDn9MdQ+A9Jxrdt6HO6PhjbLLU++3I+pcV0IrtwnyBZ5Eif3KVEDIT0N2XkspBXGIiIUFGJP5TB
OCxpVmLfUpvuaUFOYdp69F8QuOqHhfirPDRG06443X6W7JHezJUTWlEC2NPpm2+91z96aLPbirVN
KhaCMb8jw9epjxZusBzUluOCNIGXuYc8okv4cgXzVH5O4BTYucatxmhJZAxLpTLmPASdZ2w5UBEh
RXu9ap2DxyJohBrlFl0NUZtKNbiQx1R9Y1DNTREKbYdTDrEXqZ99z77lXX2Lyoz1JP1addHNOOpb
mwaPXfUvitG8GwmYPqHLDBZfylxsO0M2P45pI0SyRi+fQEtvWGj1taB2lIxwgZhdkdSGwoTCx7Et
daPPe8zOj6n+ib1kE/f+DwHSCQVzoS1NIwm5rXYzh/ZTToeGcjm5YO3+LiMeeZlkIIGwHg/C3Xbs
cjO2ICdpmW/DrkvB8xtnOjX7zp2+OoLnpD5bkmlkdicnqJb0l4uk9Eo5KimXUokmgiaUr8QWdaBQ
WAd/fHDKbjuQsuKHR89kFUexDFB2IpiKwctyGkY04xvlEccZOv6IVscCBZQj6kAe2Kr8Fqi8vtCp
RgprpWYPFfAlgU2vJkjGOoH51JiORV4ZlagLTL4TkH4I43JI0c0OM+4hJnRDg8CxWZGu9DUqnIP4
Y0QEKzkLQAJ47dIAb0295DQH+QNLwakCopJBklK4twp2HPlKNEZhybUx+QAd2crGSM4jx8eazTg1
d1PYlkenDB6Vwj4LUs8bAAl247j2atAPGs9e4KfdYbLdJ+7Y/eIfa3Xi7tPm+/hgzIm3C0z1YidN
SV5GSdQXProFriz8PkmJ48Y7Ez14Wqh61gCwo821K7wQAuqM9tlznK2Uojl6SBrl/q4ZiY3OAIL2
lk4DMVyXXdoS0oYurSM5LIa5pHFVhIiX+eM29YLLEtAh3Mp08DmIAAsqOBEG8jfkjmSw0Jt0HRru
y+TPtcAzljnticxKP/FIrvuMTFd5wOQK5EPNER5CR41mp2BDonMx0vEoeMgZzgnO7v8HCMkDvFAu
M3NrGdHzGP8APLIhDgituLHuR9oUchvL8jICMdm6WfhiW7dk+PDIjk9gTT/9igSYUNlQP/I/5LW7
JVIjYyYkD+ow63Rjp6NgIJcgHvLKBLwf4ogHvQVbhu7f4PBwr9zb0jXpE1azCw4CBWOrBDcd9++g
JZ8W9/NkuRc6jAcRgCoEgmkljxZ93AozQHYdC4rNaHoimJoNRKkfs9nfpnt7r0Cq3Rpxba3rMr/J
3UORTy8g7z55li+KwVqrutCeZvcHvZKLLM91UV59pj/VzP5TZd03LdyqFXsJ/75OQZ/4trFnQnhb
eOk1JFrLsUXFGuR3Y6utQpfaO7R8gXw8yI8jw2cJziLj8OjYQbOyRcsaklZCeAPsPDS3hNBePVLm
lq3fLfNrHIPBNnlvzP0ucLAvOZ6CiRNA16tfZVAf1xF951JCd0j4tYpTErJH0QVmsCJUSwCdUsjS
zE/hgAQ7dXAvA9E3psGhCBPLVi81epguL1HyfEie0sX0r0rdhSvN93/4cmHmwLcYUWMMLnv14Ga8
7UGU7D2H3MpgkpKaPdV5ROGrtuTPyTcVqdQ5ip0+oGzs6aQUN22avhZR8zh2wYEzX0ru2Y2esyM7
Gam3fPu33ExbPWhvYze/w+BxW9SU8AoHg8rLrw1ksBKnd65WxzQI34UKHpvjodTCewZU65pvNlC7
J8G9LZg3FZeS0ZBRkw5M+2iYyMmlLLI3u+RyF2yzKwaRqIs4xNhzxkpVJ9qqoAxA0YwOWndoq79p
VkCBrCXn2LqpPhygHDsiuXKu+YfTcsEArrsoBkBxDSx2StZwhrCneyN3TiymJstzsAP7zn56lJJ4
zpUfo1y76JaZ0k3a3ESKTcJzzpzCgJQ0mfoPUhPWVU9dQcvrw8o5BpaBsZHZPl37YtXirQ1iGvmh
PuA6MibA/ASX0OB9mHtGZNFsXVp6S5vYgvWTccZzpYCqjUOWk9w+G9bBnFGpYvCmoQB03SjthBQY
6zLHVCiRNWBKqk+9FT0vH06BpbpaVMyez745FObJrezPQZaFnHB5pcw2QbIJwngvQ904d9ZTZNzY
nfLm+cEJCclVBZ06G/ZHk+bXfrDWM+X1KkiLk05xvdzfGZLxfDrlrH3rQNe2pIw/KLl9kFrQd6pv
jEOerb4cKRYCAHpuvNaZha51aefkNLUs5z3TC28FVP/APwK9eowm/36qgxvfoXPgAOi2gHGbLdWi
nIQlzCyVXmFHnziirVsWd4aXRqvepaVB2PQmakOBxmDNY5etzXKjDwqHefVVfJ1mll5IMQaN+uaS
xmDGJqUTixRGvc/Mo26zYFA5rbfHsn0nB7mO9gvyoHPnJ5+yCTsTOpIwTDissMyW+USMoX8RVTEZ
U28jIHhDFxmBImUCKuv2aZAuVsH4M24taCmZiq3dsta+0hyahuZRVqUc8p0Cpwm4oH0wMo7Hgjb1
zovqkRpKy9wh1jmK+E3Dya9alR9rbjs9VvaeAjVIk/MDvN9yW8rD4aQwSU3uhgw3oon7q+l4klWE
zknaX5XJOHUk/tFTuuclQKsoIGFSdUU3hnYFRx4OK9ewpGgcIu+im/xEHpzN2Awh2hcoy8gCPuxp
2nmkBS6HusR5yRmR5oAtt9lAs3aqnUeXGaaNW1tXvo9d84qi/ykrgWxDiUZPItwgXT3VJFt68uDq
jc0T2xc0kPO9lscfYBjlgvGM0gVnYfQ+VL+Cd8DUUaXq9Xu8BX7ov9lOuHcKfxemyTarg0/ZYABA
PcjSXjC8idnQ1Y5+rWw68UYxi6fQl04a4avrJLYexGzZBTsj9C9JmJ/RXl29gHWGJv9arrRc8XGC
ftYyRAWnAfuHd7bsO0azrlIgpASqcdY36XgZasJUX6onXwNWZvvQg/3sAaRYS2MRPn12Xg6U0P+2
eQD6iD1Djw1lY+rz96hI72OtUSQTiFW5rx6iCsAXLXKoZOk5Hqfb2NIZVPKNLHcirZPK6vXtZMmQ
hj5WVLtv3HzXgnTPlVa6+/k9a/jlsh0vW4lnbHA/z2vd5gCazhU5KerI/eyj+AtUMh4HTzvllnZb
xQNbwf/j7syW20iPLPxE5ah9ucUOAgQJChIh3lQQEln7vtfTz5fQeNzt7rBi5nIubMsdLRKo+pfM
k2dp2fJM3UYlfvax0t8RQH009VzdTliidZpBjm2rHaFy9A92FFFhkgzpq051CM2kPgy1eOXY1n7y
Raen+q8QR/pjPU+AVR7XTO+WhE8x6Vby4g0k4NezzSf7IhWBQC+YgXPicB7egRh1Ro/ck3iqPsoi
TRS+hPxBtuJdyAK8uRrz/Fm3CLWJq47wzvbNVrAzjoJlYYfVrUIisLy33y2YBPFZKRma2ZsXjx/w
WqlReJS6rc87k4VwvwInB1qMGcMWqLVtpqnf3D5KUb/NwF0ssrvAZxg5YBvA/5WiKh+9OC7ooI0D
0carubP3pW9UD1Va4yXiEScXcFuAlSVI4weAqizWpj0XD8jD4L70dfhiQeFdqGPlP1CqauA6JheS
N36vrWmNMesdsxpz+5JWIGJ665gbSmiLKacR742RNTirvr8Oq346VBF3sSyXknjMRGM1gAz+amN/
VRg5/yh2u3OvYhAA/3pAERrjK7oSMY7SuWf8jLbFUWFoZldkyrqyO7hty2XY+y+Gwie1+Dcd6DXA
kOCnFd6sU/JtEtCjseM3jN8YUo4PruY+3jd7Iq1+x3EyBPlLgACp46BRkD4rSsgFHaVvOt4GNOwl
EIoOIlCw8bjlg2dYbhYC+qdCBQxUDHgceGY1JpPuLudBkudynJ1k3vhTcpkJvgiK4Nzb2zsSmYML
u10K6hu/2Yzn2QZiT5Puh8SHD12lYCBNgpe4W3OOemwPDKArPcYPN8AQY0w3bW29D4bibmrc7RAi
yIgUX+6OH7/0xlOMYd0ipZxhEQDdxlaJh7UFw9KpYnXXt8WrA12OwV3xzgmx7+tseiDcOU9+DFOC
Dzpra+UYGLzTjlYOOTuqEVyS4Rk3abxi4hz42M85bep8k47qcUb7/dB4I1oaKp0mHWMQTB2sCguy
xqXJGvh8rUMFrJfVphcUAJ1wh/GhT2ixoXoyKrKI1OQRdrb9VtaltvcUJBJjSRhYoisoQolphU7z
s4GQvDRNzA0y7zwoQbQLelqhLnbehhExkYlt5IrJZr3I2zDbVt5rXdfH0bCDnSe5YUlNmQbj9aN2
uWKHPj0Mo4nFXx2Jiph42R8T5LC1Fg1AWDUa/fwndmjpLufqX+qvtkswdOxrhPJMNNnzmC2rlvxd
ZGgPOoLX1hziJ8UfpsU82sHG6aqTbQzaVq/gsMZqmS7GtoL6VOYkc9m++2LCEFvHVf2L6v//2WQL
tjdsxN8qOg8fdT39UdDpIuO6/9X/lnR6/0BY5cDgthAY0F0KQf1fkk4bv1QboSIp8a7hwDn/p6RT
/4flIYtwINQjVUGA9y9Jp/YPdBqi5XEcQuUhRv5vJJ1/Q2tXVbggSO08y3T/nbc/t9y0GqjyEiY5
V3gn4dP+ZUplEh5p52wors5Yvs4cib+RDPztb3YME2NYTLKYKPyZyAiVKMa2Bka348zEPaanMoNW
yOhtQ9EfL/EreQ0UhyGC+huSpy4UyT9RKF2b2hAhPg/QdjA3+/NvpjvLR92ssSrWh5tvo2QWIWbq
11cUKUvJGw7KL2WjrMNnM/Ufwy5f+jWtYKG00FwwJ12mZbilb3adfI+5KdhJ1vzQ0gAMLHmuigZZ
KYfzH1bX86+P90e1jCn6pL9+atdES4VJq3f/Vn8QAvTZbJQxLEnst+mZhhRQGIpYQBIKvE9MWn1q
2TYi/T3VyUOii2lGsY3CXzQlAitxkRF6Y/MSGx8xLx0X6PCLrhcgmComkYTXH4JF1BPiwWOIiCGq
rPBzaMLbODB+tVyA4TqT7IreJ1KILlKDBWfMNhw0OYRKhXZYmY/p1P7ApWT7n7/73ywVLjaSlthH
rnz5P78wJZ0yBso4qiRdc0pj7LGNciuUhdBs4bGbq9nOd75r/ubX/lUyhp0x5GMdaQkSakM3/vx7
81i1rTBgthMHDqNxGle9DzZFMW6R3gMDJvjHPHl9hMUak0Yflv5//t5/Q382VLQ0hsXnQBj6b1uk
MLRkSlodqqzi7Ht7/LQA0jiw99RqP/x2/A0d3v2r1oTJrumi42Ff/FWY6USalQK2ZUu8N86TlpDm
ZtJJmVukGXu7cE6MVc+14V0S7Yy11DbxtHNgmNt4okew4mNVou8eoJLZjO7dSxVZ586rrggOtsI5
IpLp4q7rjjXattcSuwP5+c2MXbJuPxsdiVBJD7lvIG/FHXGQxDpJmWgX2G6MOFMVEwkuezmkqiS6
pfz2sGfxqdrwBNq/bHvNWfR1saDoRC5XsXA719lnNoW6PZ5Nt7xqCb7pQdesOrtdzyGUzd5d5Fn/
4GXKJVEQeozlg9OxpwJz7fXOxVONk1LFtxyWV6t89ZTY22TRsTf07+OUkHts/fLax2nIm5wLZaBa
t3u9xIzVhqOYszPvmANhX+NvTgT9rycCTtzsCHED+JtzrAyjabTrDt9DCJij26/syd7jBb8J0vgm
Idlh7lw0n3xDsS4qtOk5VL/3rnrOlPCzz81zUhMnTcdJCvFjGYK/1PZvhDt/t6Ic3VGxR0BGrjki
wPjDoRUaZhRHjqyoFLZ0apC6bRhbSEzVb9buX2jxiJgdQzURjOusfuPfjgjmC21QdBB60gKZVJQm
39JJPeJuEy4aT3n6z/tS+5snj/sBaiRuEQ3J279pK2wtijyddMVljPPSymig7ta1u7MNbomu4pYo
YM4VVXFtMWqBI5v/+L98AEoAaGQ6Fem/ywn93jXrSmYkYT5+CFHdydsrEHRMA2x/jfynJpmwkeRW
67PoN+tORDF/vohQwGEMT1XD79bvp+Yf3qmOB1IeJAYERYfAAvz3cEhcEivClekxXnadK5SF38gn
/3oSupzErmrZpouWRQxM/7iOpkxrcl3LIBLq9UNtYlEW+G99lKyjsX4oZ+Pnf36+vMy/vmK+HeJt
1WTKLTXKn3+j77fhFBYWnB7gycXQK/OeUViH81daYVsk+HQMO8T1Nejs6Ea9ynwh7Tw6qKirS/2z
pAHctw3TXqTO0c5L7O6rY88bIw+6736SglhPSLICN/I3aTBd7VYCgO0epgBplUkSHtwUHmBk9h1c
6I6BqdVXj+2ktw95G1+sQMdndw4vnYlht2ZgUZDO3aPnDuODN/nFY8kURslCej9vwEmnc60HMWfy
CWjTUNI9KlFAQHaT4lzo3FwPvVyYjNWrxUSv6G5DlO+c1Gt+2C0w3+y0wSqy4mKnVPhRqmoIj6me
Xmp9ZqiiKQe7TS+edYuc1nkM5L/uf+q7YdqN1ozjKM2H2UTlIqzg1yt6/WpMY3zscXSbunPVWQXl
VLQNAxgetE3MEJyWpm44567+EBnpkdjA+HUazkOT97twAF4f44r5HYPjrtauSWc91xbjllZt4Y0m
gb/J9f6bB3dpYcPk1bFzU9sW+Tsg8LrLp33ZjTDnkpOb/ixG4Ika90ycOJt5FQy7zjj7UYin6PgI
IP/W2jYs6lhkDtjyx6o4RePoNiTfIgvEe6Qu0qf2OSmyg+p4zVJt4AfVCna1QDl4j7002ZAv0qbF
d9t/MjID7uFkb+KUq6rqEopeK5mWBoE8i1hZkhvcHgCWTrZeohowHGNVG06NK125zu0Q96CcTzCn
3THBzNEowRAs4x3WAfF2C23iJM9bor8Jk/SqYmdE9i2tRjiak8IEtrefjLoBX4c3nbrfy6R8Na2S
zBNuLObDwVedJKTusaU6XKv9UADGMOFz7DN8TJ4uRlzxrD/ifr6u7KbjwujXpVZgpQJkPmTz1oXe
Tr5k+qSMo7tMCAfxMuNj6lrxcY6zJdGBmwmfKdc+NrH6OZX9d82AWhH2X61GmwBIjfaJbhmTdV2c
tIlBTJHyVm5oLJJ5bldu8WYWNfpC4v6KWVXPU9vvQLbWeNSTG9LmxbZ0dlAPR7TG75mqB9yKPhQc
57GZ4dJHUUCQZc83D78GNfzQfgpWZTRDVQQlXeTTuCLjdQeZnVH+FP7UraXnletZJWkm1K+BmAIa
6QbVKzCMt8TZ4WYiFDQxiXWK+mmAb9cSHLHzp+BG+Yj3nGFj5R/rG7e1VhbUnYWtDzBDGx6GG66J
ilLWzcCV0ZXlAqL5WieVoAGsWY0W8498eJgSbuqkONap/058wHMNI3oMzXM5x8eAG9uCE4WDZkVd
xjtZRY5/KfLoNuvuhWMaNxuEw6twyPEvcdnl/CEOynUV6CDt5rYKrD1Q3amnUJsD8i+xcdhHprVP
w+aqtQzPvPc6rhv6ouJaqd5FBmqpfaaAJIArvKU2tWAGR2byYn3Z9Ga1LhkQrv0oY2TdmXBm5v7Y
BQqkIHLKo1epqpwQWxUj35uZAbFIhjYV8Rf0TEY3fObjKrRwVCdA6xr16SaIK7iWlGY5BV3qD+uJ
IOihBvyWlCOpWYSHVn7V6uKgO/oWR+c0YbSkNfoy08yEBQloZ8C2Gmx/naeUs3gQiXgxdeyLQM91
1hPFM98av0NNYOjrZlYYo3XeBbjwwsPyIgusDMtRZ+KBRpQVi8KeXr24fshsEDmZ4BoJ/Myy5ZBL
u2IrxWkVzD3JELgV16N+CFouBpnmjAGOZMyVUipmL80+UzWEdm/ZiyToPKJvnAtUoqcEi0PN2ldX
JovPahzesLE/mkpylLa8tIztvTEDOWUSb2+xPUqoPNNj50L3wtTXYyVpefOIamgLEsRs1sLAlvow
Jatr5pytiQNdyrtocgvHyfjRyT7gsl4z0xrv/XBtMeIa31yjJw9tyI1FEUA91crv8rFK3dhW8k5K
7O97Agvub2/sk8/ej473mWvApBIR6qVubGR5sIBq65IW31I7XclXsAMOWS0/OqZzsWsL7yVFY1SH
sSCCn3GY1oZfP8hwwoOBudLH4UtABADZyicfHuVCr5NbW+CpZ1zsyDlB8wZHm/ggOQRjLYghM5a8
pVxKIlsGE7SQNy+QT+ri5mtRBPcbP6s5urXmKcvshy4kUY52AUPE892ekJCxbd8w/LMp3Yeo5xmy
bpCz2A/m8DraGgBz8WXgmTWueQaqJFoKLeiUnQcZV8tnF2+ZLPMvMYlco7uT7SMvyQyJnG7dwyjP
G4TFLI070iLdydw6+5RDPVX8XXkNcpIA9axZ21zw8+ivk/ylTOwzjh1nfyaiV+UtyjaQcr42Nm4N
psiO1FNKPx/mGctQmjfogQwzyg7Jn0CGNGOKnx/1AMJACc2BmHdDZ2P1yT5RwlNjFD+sqr26PNmK
N50x8mXa4Tj9mdn7MeS4KD0Q8XJS1pmGPW/f7+j84YWMeofqG9o13K+q5VbvWbSFDaWfHFrociNn
WdfYC6fCPZrvUBXwL2djoVfuZeKb+6POiY7h5AwfsrN4FEl+lFPI6e19btbXDs9F1xhXc0Eq4Kjt
I2uGmMH2zrQ1RdWphFOelIrCUVqsY2oXrD9+uEP+QhALMmLcrPaaWd4S031Pkr0S5SCz4VffZOHh
edgv474odmnpEf3QqfVCp6+jFoIjOHpf7dEKd0NgXVQP42SiR2pdf3TrkVqLq6/gko0JAGGhk7rA
Cg/C8R0rk5rADMNyEXDOD5TUBHVZg7ccOTG4Ul8JPCWXEgciGoYha+a1kgeH2asujRHPj2zUy6ji
jNPmP/mG2GX/GsbpPmaIOf7i8PqHlFNdLwdo66Gzj5RsKRM5FFbXfER1Ffb6+Z8PUJajvLymYKIy
6duKFrxvToR0PyR6fQaNx0eZM6dNP+U6kL/GMbGMZqj/DLBmtTnLuQZtFF5EiQ6RU11WmMJKDDJ6
H6E2BLa5jfIMnapRfWHk8nOYa309eNaw8sP+qDXtd+JbNMIwwl0b9B9GaKpLv7FmuXmOHIHlfs6t
q81GY4PiMKeXNYZu4zaI9DdZtfINDN/eK6VzMXOkk61F0gR937Yro4eyHU51rZ3R31FXjMbJUJ1T
MsZgNNYiDnSuTe8kgFms2V/sEAQAS6Bk4oULTGFxSiZ5sFEIUUpZ4bpxVtwXdbK3qk7ceINFj7vs
O9KOScAkkUxbzRV7lo3ZwIIiiPn7yB1T59lyVPpVXSpr4cs6VXFsK/Uxj5MvWoLVm+QZTOykuwlE
aGRwVRQGGLqxr0FYGMAdsx6CqeJ6ayVlw/YapPbZrk95ecwVjl7AydzgEGXMLx815wNkermDibLA
PnCLwWkEKgh/CpX6Mh0kaBc6S4F6J4OQGygfuEc4C29NNBgkFJfyg/mRUro3OaUl5h0I8HvK2Nfl
aqXMgs883jD/w3RU+ZCyAeIFXS43ACYIhUGbIeiHnGOp0T+2sbksayQ2uh3cOrArmHrfcg36BS/J
Gq2tpdl7vTfOJrEiTOUxOKaxshk7gjGFvfIx182jF5ThKlSiW0dxwGznM9a4i1VzKwuM0vfaNBV6
XpyFCaH9lPBHq/gwJhsjM+McUOVYUXoo7DcnhaQe+FsPsnPZ19eiBLIJ9S+wAxfytyCAXUJ+ZA14
RRr4ueyq46hr2/vt64f3OgrsfJs9mFqxD2d+MACU7EQvL44J6KD8r8BOhCV9VUoGp6haV2326kEx
lOtQzi4zWJE2erzfAFQm0ERZJuzRimgY8pe+CyTjeyYW7zoRQkly0CZiAeBXQIPAyzN1tzKqFM8N
ecgIiXAmxZNPLpm4NR98cvJGe1oxkl3e72MDq2spc6RiKDmEQZDWR5zKGTI/uRnHP+QiG0OuVAvw
ST+qifoiD0AuRnlJAZh3aLzIrYJUbmupfGME3lVqne94r3yQzCLlvsyRiabNmlqd67y5TnAzHQ1p
FjcGv740KYEVZdBJKeB8GIxfl2XCqZ7YLBDfMre+g7117+0F5JTbVJh5llQPPWg2eYqfDE9vlTk9
9Gp7aM30VgJNy1b00KKE5aP8PTkX7vwDNQfwU/k839pYWRs40svvnChT5McmGWC9bhcYZsOhU66R
5z5yqm/lOr2vATk03IuCUNcIkd7A23sAVXyVnxGhCltEnSnS8K2VbLQ6PA4N0p24NA/k+OwZZO7L
iZIk6T5dW3nJYsDawcAH3V4HShBvKtLH7AJ3AK3KNhHYG9Er58AUeJnqnjJMSHXyBR0v2MXYtA4c
RCbScMo4OOea/h50HH1clW6LBTEtANk4h/jmDuVVVm4+8kQrziWTOmSSOgTCPLjUHo+oU+nw4fha
jXFuLGoFVnarMBqd+YsK0HlMsi1KnjuGGzrWXuD0vjIRv+PgnmgvZBhsBevFpUCSsY5y1KuNeZKV
4oYbqHWHsguPsUyDvYtUDvXoXeIJiklhIqMmkD1x+0fBqe4/WooBl8NbJ+Sy7vayHwbNes6Sq8DG
socFVZYn1KISzmFqlpUq3Kvt/WfztJK5P6jlvJTfwzWwTR1/q3JlWbl5qNvixcmoiWXX3JceLiZt
Ux/vf5nrbwqAH4hRN3H6N9hRfTqsCvdLYQ1nmfeU4MuxRkOiqEAIGq73rMf7rUvdmcfA0QVhRnGb
rythWddS2PFePO8RNy5Emfo8sOLJw4vgGEaJG60rdLM6EbE5rZk0sGPZ0lrF/oM39ObSU4vXAsS2
m0GuKwuNTcUVb/DNRtM8+aUUPy630sPUpceIlgeN9ndyqEZKpJ7/hJyLcgvJZQD5/Aw7CZHjWv7t
iiJtAEIJEnsv6gStDw6GMWJNTCQO3lLXgaWI7o8nmYWUZX21axlNg2IgwNY1gsC0CEO0fiXIspw3
oUljpSYjQuGdDJz8ksmTNZfX+waE/nGUHSk1IwAi1R5SyUZbeDb5ar96lgbAIWkDvN4p/TnxnWqn
QsgI5uYaoEdeDF1JsI2i7YPKuR+yykhjhLbV3ZY59t8CQegNL8Qcg5sNebBIWmpmMpN5a6HpX6DE
QcFmK5d1uuoa9zOqGr4mVWHbmsvICWLsatkr2t2vtvvml3CapSGpC+18b830Zk3mXSRODFAKuNlt
9YWmOltGqrnxGJnbwYh9ZaaudDbUiAOJZqlwJDyo1vZS4VTrkEDANoFtAFmirK/yZojFOofMHaXG
97XqyxwPG7mOTL34UlSQgmk/pHZp2EGKyr0v4wMp5eWoVTvrkhCSmpQ0lWpwK7rtUKsHM7Iucq3F
iTous8RdON6HFvY7qcms2DxNcbKNjJ0JzdiZj/FADrd1QjaLz4m0sXls9KAyQkUyzlVjww5RX4tt
Rqld2N5FnrBlwM7Vk60AA/cGiRpJlElF763CqDyYQ3sV0i+cWtz7rDNDtXM2WudydPclFYJcjdzH
vAh9NUE0ne3kJnx4ANZgHdu3JPymtQlfloImsSlZ5e6S9lwtqBKz+sPzBjr53trXvfKAxnDpI4QJ
/W5NAi7aUzbJjD38Aon/ao6tc21HNOohTTV0eLzq8dilNqn08FPKDJ+HvtCfNY4uraJjj7EBleNU
rgGZjXh5pmOWk3zC6FtYlXHEmHA694p6ljZLVts485ao7OR7mk++arzJrSn/L3fqK+K7rWrSj5in
UKOqrFtQGp7MfZ3yNPC9XWAPBN0luGWcatLUyJ99y123BYAbT0FV7I3qvQu8Yse8lmzcxfbBnIH4
+Qmq1A95xBJjuUhJL6MebXaOhQWAmNFUSckp/RKVonxPudgbcpMq/adj6VTfnBUsroh2Sa1Ksr1H
Z+XE5EdSpzOof+in6efQJl9snZxe1DNV8Z443iJBSBh3wT6I34zhxzAr3yspHIu2eMs/pfwb472a
61/qUKd7UgIq1jpY6zC6Ktsu11rVQQEFPJID6c4CVCY9XBu1Vq7czKXqIbzH49an5oCvkyxIDGUH
IQSoR3chVw8l8ckLyHChCmHakowrJVKeUXkeh3Kul0kJ0arAiHTRTunNC+lfG1asNkBdH+JHG4Gl
HFd1yhKbhNvsQHuoa+Z5BrpcKTjk5mLguPKcZtVWdbNKEtZrljbcelt59HJz3csrlU7dSiUQG7ez
NQkexXIiM2Juv7ndVjEUbdFTMsjLE4500MEZkJpN6Ip6Zm+TTnmXA/J+zXDN5W5wIqkd4yfBfm71
LM+V5SYHmapxwNSwOkWVnjvaM5phbOTzI4z7GMWhwfutr2WnneXhyikmxVdS8Gs58aV+xwZsm3Kd
SJ3c2NNzofvRKjNeCmFjSSk+zjyNsI4/rBJLGNFb14qRrCqaeCLtMZr2g3Ipi7zXAQ0F2M04kHEQ
uuHce7TiirDG6yAqBladq3KEy4OSKeTQyVq99zKJnqzZj3BYvxQNTWZlnaD7bQCpzJVASVIuyoeR
Og0cHnldRCCRWZI7QCivMjkHu2yRBHO3yKWuN8GnBUZhZ8l7Y7cbQevcGZm2m2MgxWCH+yq9GM62
LrxjUyNwkc/b1jTLiccKqPBHoM/fy32sukDzaK7u15OcPPb0k5ThjRSTnco3mBxBEAs2TUWcGbK3
bVO+uoMFBEShEolxaU52R8NvJgZmK+VATZERRfGNrMWVUzbb3rmVILRS/8i1KB/d6ohQVbOHWq0p
IRyyaihG7k17qWpnzYNv2j5qlMcLz2+udsJ0DV3XSY3JN7XWdkpJREHRjilY9PwDqe5Ok1sxA/fp
WDjSaMnTKjnHKyh0Sj7va566UXunlFQmTgn5hZOGlISOzuB4kQ0TRBvkwmebtkwlxV7+EULbT9+3
omXIkZH1UiOniWgW8PJJaYfiXwTwGKCovqh6v/czbeXp2BFa7XUeyk0DKMn2E6xVSnIUQHyQjexj
gnzPNg6aqtLhi66cyCDYy43X1NEehw/d4IaXdS5/ML1iN7XeQtdBI0sD3HWe3ctcvMIiRZvN35Sz
Ix6sxxRRrtNzE88xN6Q9/UjR4eVuvwxbb5008QFexSrS6q1T5jeVKthpycKZnplBLKQQl72pZvCD
I2fVDtTZU7uSZwVXY2WUKG0H68kw6Iwd+fRZszIdZ2WO/YuelNtax9rJYF2USXaT8jnv+29af5DT
ZZrMkyDQHB1HuTPl2EQRBPuTgdGzIpME09/SmjoLWCkDLHEdlBFavp/hwRFksCEL90Ma0LQZHxAZ
3WtbqYBVAml06Ad3JNTks8m1K9X+XQxxR6k9Cj6BJ+SbyIeRqkgK7D5i/U1ZdZww0hDYX1aM9ATS
Osux+Svyi1etthgymPPwEHdFvZDGfOCmTCnPFpk3n3KVjSXcjpzMHne2ueny+THA3Gc0X/o+f4nH
HnUkgOGQtUdhLchvwQfhNuUGP88BTxl6lxYH0zGfPbsSkwapbdPIPkyNkK45DOP05lpsUnJYyjy7
pQqaR4MUj75dhsOTnIhyOxpatxK4AOxayo97HdX007mdEWO1pfrcf62mdUD9Kc1jxwUvuywjFQzc
jzRTqOomYJNZgFYwvfLBY/DqCeLkOoQcz/j+vcxYWgp8FEXw52wcPwVP45KSSllaRtbpplWMhXQ0
XKC2httM4p0c+u+GO1laM3kf8th1s0NdUVCguR/Xe1fPVpNGLQn0szIqH0bhr92CMYRqfk8c89ks
5ptFBAMCJfeisYuc3jlPcf7FQl2WaxDb+vAq7ButBQtSwuII//hg6/mu1dLbUIAbNz3RYWpJ9Avk
vijR0qUVJs2GjmfGRykO1y1I+zICgkGuRGHZ96f7vYl2g05YiptIa8FutTOeE+lK8BktosE3nOSu
mMoyQdWA3+6ts6wUzwr3sd+3C8tpfTzasIhryI1sy4ixWI66sOjqFBEEywhftr2JAV06RLeE+El9
fsqGdn6qEHuvksrsgH08/ZAbydkE+1eckR6SYdHAmi7aZiVzBcE3s/LcVOE69NW3oEoyACzjIOhs
iwWq7L4GmKDpYbJ3G7Ojqp4Yf3R3Cgf0DekFBJmZPKiysKYWFtz0TR0zqkN1uJ4j6z1zKuVue4ov
sL4MMf+hNzDO3A0m8A2qWeeSpNFn0RFKX0QxxkIKnBxGbH2xSXD7EjDNb7BktQwda7nY2mMObWys
oSB8PaaPobgbaePaPFFXQeY8+Ka3wTDvKdyHhOEsDRUIMFAuEwHg5BrQejoPTkl573P+3hEBJ4Gl
l5nKznCCtdama2heBYvNZebouLtZ39Vg/Fw4EtteFSVGtFr6Y6rSk9QwAtH1ZbSelPjQ/Giq4q2Y
a8LarOVgE4wmvaicwoJBuE8jmv9flCyfT9AW1tkrsvsZI90L/Im91dQvxEw3xjfLD84q5+c4AIGH
icCSnrWuev8pD+zPOvcYtOo4n7ie/yPmmli6HenaFk4RG1wIq2WThN+Jd2+XamHuCx/Y/s4B+f/N
WRbz9t9zlqP053v98RfWsvzl/4kFNm3LJgwDDrKhe5oK/eW/WcvOP/B+JkvAhjZMrIBpQrX6J2vZ
+Ac0TRTVEJRN8oTFGvpfQTQujGbPs2DV6JCW/1dBNMbdZPpPJCT84k1VgwarQ8OCGfpnes4QtW3R
sOah+YUdnnDv+Yy5nZPqwRNu8c+lRcNaq990fYpe4/B9NKvmQFRivwoKe6F3IDNMni6DZ0xbvdGq
DVjKJD56vW0UDwNcCaiF5GK7ztG2WHFmzwQc+VzJfYvyyUHA4MO2wBBuk8c+G8lHLFRoxTe0Lt2i
1OM3LdW7ZQ9VKA7e+b0WnnVUjkZHgHwPy6OHyUMFoDrLQs/hDAyevjSYQmx0QzkUBYKYhBOr0sIG
ellA4RI4r0PTf0Ru+aFUDGVss9QWyRiss774rlXjT8cmbtyILesBydZnQA+tV+V8Klqyt5yR2S5O
dj00qn0dv4VVSsJZmr9aYWaguuGKCtSQYC8zIJGT2WWU9G8pRDrFQeLjrH0Xf1JGoWtI7vPawlCi
r7Gj7JX0NHnVtKnM5MVO45+JHz45gx88Vg2HucYLIFpipvH0M2xDh2k1QHsY2uFqNFfDJqytRDrs
i1418r0Xu85XQakae3fAT2LQMJPIx7DG6i2F8EwUsv9I9BcqcTNjdoEda6EiutDKDx0uVDBmxX4g
iG8lN4qqFD+buHxM8MFYFkoarRvkXUQqGs+FoYRrJyHLUPWV4BSr1fsw4cvW+iNlDfBbEs3hgeyS
k/aAjpcInvxLCGax0CdEIo2l6ps5MS0mNv2BLgstRqbYB70/EInGtUKWgG5hoBL31UfTGgOTr3Q9
gRI8pTaMbHLe0djJoFqNZvLSJvOrbo/klfrR91ipD1bY2YtCf+4g4CGzby70Hz+6FPPoCMsqF4SF
PHndLP19YkztgSC9XdaY2XogQI4rtH3vDOQ8Rd1rzFix06Gv6jJr07zZtVuLMdkp8fFNCyz7kOWN
sTFT9xZCrWT4pNQMdDjXx4rYhwlt6EoL3Y2BZGhRZjVxptq2abtgmc/dJYaavA61OV7mAUGwhKrq
rbdhyJCsBgDzZYtbeU7W6rpTRellxfs6JIHEyJHu5a9o3yD1Fkm9wC4vcoG4FT1ifm9zb5MMibp6
Dk+7qbK+9Ni89c1o4zFqYk0c+vHSVqwbfQgUrpTSz0OHjGDs1U7JzAF/jgJcwqcRIgcVA/4EBOZV
OaE2ps/+7dpj3QSbLHWfMnrGh2yevuB8jpNfaaQ7P1NW7JiaRwFhCA/CvPwoO2KajFLsRGyMV7ry
UfcZpdXSX/j9wZsxx5i1+sHD4+uxjiklRdJYIAGttwOAGQGFyi50HXhcI5yoYYPrXbj2Uv3Jbom8
BwHHPaKcx6XBg8JZqnL3M3pI169J0fTV+KD+xJAF7RndbjRFZA8b05eA2TDYaLjkySCTqphWaGpB
k9DCfx0njCBdncGOFa6KLgW/yEeNAQVadyVYv9h+aG/gWp47V/mpdMrBC9xXa1CbpTOHAp00Z7gk
RHbF+OlFab6u+4I4ce97MOMZuarIy1hlMOiw9lO+umZ2wFkczV6MdtiKGjSlZfrh2QW+xvlXnG3e
w7qiRiWlamFP+aZsq60uX5Cexhqxfmg8Mu3UB30Oow0qkQ9CSd/GmMlfTfrUKepxwI1MbeO1jbL3
qL+suj27ec6ktsBHJlDx1ppVrcRka/C30ZTvLBYBltU23mE5oxP36MSNDi9HBRyv6v2sK58JdKNV
iJ/XDs3ZNi8Aao3IjAisHMk/abxnQGi8TQzgIYeaZKXAlkdl56mgYau8TDYUmP/F3ZktuY1kW/aL
kIZ5MGvrBwIgGQwy5qCGFzcpFMI8Ouav7+WqulWSMi2r72s9ZJVSKQVJEHA/fs7eaw+vW8DUQ5se
IVOaB67V7dwtT/046DTLyxfpfE7SecCloL85BbnpWfCPGIb/2vrENkg++f+oTs5fYCb8XJv88y/+
qzKh+DBUVhadPDDtLuXHvyoTj+wRSgyOeMiyKV1+rkxMLD+UJAEDGJ0i5efKxPNhvQc6WU1YWdFS
/9//80uIjfzt33+26VieEgb/Wplg+EKTjeTdxLfh/iZVdmVR59KZMlT59UhBrwXkyfI/LEy0C+n6
V3LN9lbRrZcqT8rIUzTaYqjWkLeujvfzYfA7wnMD0nVHWVd7gpInEISIhjq7jJJMT/bm5t7rwnjw
dC0hSAhQZ5AnkbQzcXS17LngWBkaaxr3gvGVzhwggtMIQGjL702hgf7ykBXTGt/byHJ3OimsYZpN
9PScb+Wyfi5N+1XCHCM2eiPUpP1MscTIpb/PiwAhz6DfjZX+BsKPdglAgipR01cEjXOj4w5KOce0
K4jb/DQFXnKTa20ekVnxJfFbXO3VI0qLYIft+aXRgodORGuH2bwmiQH0VzMdR+ZDVeHSvw/8ktFu
jqpcw+yfFDOALs+od7YLqMTvOJeztijSZwZVioSJ4oXQjncR5DagsM6NN7I3FCSrvykKOzaNOWWT
MZpoSvthp9HoDI1ZEsRccZFh+UZY6evdDOo3dF0+KBGuUQnl5G6YOvAByIogLsc+Qw22Kc5urp8c
ZGUMkZyZoDVBQpyw5+1lqpo2yXhOBgrUAvR2NM9rfcCW/6WgEhJcCwAEXRE73UUm49e6dykKKpqs
QFrfQKUXEEpgjXIGfIS09Vp6xgedlganLxrLjfuNYndF1uZGtad/3YSOAmSomfxLekhqEbPVctb8
WNhY4RB9VMdSLXo6q1/S9yh8WA59tTDO/nlWC6VdIkA0HO0W6c7RMxtxqIsJWKtaYF211JKG5R5c
tfwKa4fVSbvJWZdztUBPU5ndDSmlbZAUn2nxvKPLzpj+nRgvQmFA+xWoHhbrfsf677EPcBkydJK4
0wZRfZmX9lWwZxjsHWU9s6Sr/WJSG0vADiPYaWq15fRq86HXyUaUsiNJdibu4Tqe1GaVsmu5K7uD
2sbIyJShYGdLJu12Yqcz2PEctfU9NuyCiLkZIrkGI2u1QaqtMjCPq9o6+xpDTWrBzWBKR083dfM4
gSHXljeL5owHt1suFqp/wnxdd7d51fNcV9e2WFroZdAvxjp7dzEnlCV9T+L11rAxUsCrsd7yRPQm
OuOccS+WSlww8Vi5NHUd471yzRsUYaCE4O2039DPEXqQl4+aumhBwhNbjW5odvVt30OaR1Q67BpH
H0IOa3VkaJZAogO2raZ1YhvZUaFX+5YlJSWvWpzAKNkxqkRxt/Xb1VrtTw5rWOS323jIq8NoCnn2
CkOeE+bUKbGQUd14yBuSLB5Kit1cy+TREcZxs0V3N210/JsuC+0ZWjD3IWDOjhp6kKgMiB6nqzEs
gPHBCioJ6NGArE3Uu4GmFohhNMjyiYfl6K7MUYHq++PEQFhR+/OFNJJ2fum7c6obT1aAusj3tp1P
ZAmMJ22KydEGrNeCZym5S+lpa7BhOdgEXX+bmL1FewlM2ZpX+B42BAx+8opZ+4kt/9ko8+Smd/J+
b9jO53USUFW0ixR0w7K0fG4s1pnOwH3BpGeXWWh4Og/sYGcL58jseL9aChBitx9JrrwTXfDdCXp5
SCkqSN1lRWcQlCqJ1Yp3Ia8KFNU0Ghv2nF3t93djGxGs4K2sISw+4F/7HtT2isyd3NC9U2oeUgtk
BeRdqt4a9yj57tjW3FOPpaAbiNNIt3DBa7N7tHGrnfSUQ0sCsll3KutCnmIKBRdGe+HJ7bB2tfxH
oMx/db2BHe0/dkPO7xD6s+r3ioO/+q9QXhxe1Ae0I6krqBKwgf6z4vD/IMkPUyr9DuJYIBv8u+Cw
/6DnT3SNTn6NaZouhrX/aYVYf/DzbEgJNsdl3J3/KwP3n91YJkUP8h6Xd+IauvIx/eTGahbRGN2A
9nbMj/SfATMbke9lVyXyUsOHdnMOP12lv3Ai/+Urcv7FEkuTx/GU5++nV9RaVqDaxo0blKAyjelS
rCQ85dAsEb6uaf2wiK3Z/f1rKvveL0UVWRL2T6/5m2XbWs18HFekE8wwWWKf4DHRpYUfZNtM0aEe
FBwm/lPkG8fcP70shaRnq2g72zWpOH/9qNs65RyfsZ0tQFVy/c40xwAEHQWbmJx7dsXxQ5GhcnPb
8mBkTBMbd2G9XmcX2TezyKTLB5i1/nEqU7rY4z0ngeDgAyMN282VYNeZiOrEa5j5eiDM46LNZUy5
FAe9OLiDdy19+ezn7XuaBdRyuKgosV6Xrgaf+b0aHZRGNqAuiuJviB7KCE7IDd683eT6hCBX4tz5
t85khV5VjOhby9uyMM6GnT2q100NgFFe8q1z60f1F12DKkYkWmghOi6LOyKAI4+YYSn12BPZNauY
pEsPoxAhIpC8VxIZ65mT3p2fNIjAkD+eqGpAyhI0sevL4Dqa1RWIFWC8HhMPyHob3Jz+PLJhRDh4
HShl9qlIKKB82lVWIba4X8brbBJA4fmiQhEs+XFNMIZBFkSj0Xxi4EzUUrd+kQs+npKO8ZwPa9jS
K9gCHVhp2ePTKhovbnuX4Ij5sdNXIyIYFAiLN1VRXSVVtDQfkoATsenhK8qyb/j2MLijk8SDoXnH
QliRK8hsEbZ1dL32fkX03bvyTm/vLcN+tunQI74hYGWV+ZO+lPeG9OynEprvXnSUzf4BiJNzwqgf
ugYpTP5EqOnkgQj0gnmPCDFKtOHQiKI7FPpK7W1Zr8kK3k5D9nXDXJj4NUqdzCsQChrpN9ekaJil
u4TU8/Mx87IDWxbjWgTjYs3ByQz1xerLVzzxo5LstFj+mS+e2tqPmnZ8DmpBk33aTwnYOHYNhi/m
/LyZqQJRH3ufkcw4sId5GsTAGdRYsy7IZwy2QMFEt3kxCzGEnu5/d1wvOYkeLpYR2PHYF8PFr5Lj
KoU8tll673h98ZLXFNnUUM3TCvs5NvvyQe9QG0NIoguzzvgRCxm1pQl+rHvwx04HoeD32GuKDKl9
djP3NJBsCVITQOR3exrua38/tNW6E5KbYzSinpGOGWEy0o4l3LbGWednuKJkchGmBEjyYyWt6YYy
qjn7pIgM+d66pjIgQ2+8OFoQz9UT6RBHpahUS2WCvqRO5aXqS5xU42VOq5gchu8WdBgDbqy+URZ0
zyodbYaSAAUmGhuIS5uP2xNFkefbR6XozhL7ca1h5EgMDfw/EsdjjTo6TW5/WIJWcWqKu4XWn2Ly
SClOqHki7DS7GnqQlSAZrd19QiaJS+dh1IhzpDuqIQJUOvDMLXlXw750Ppb661RN8YTmpZ7fNiNv
Y6m3oB2BeorFe+hl8MHwjMcclrFBWwiErF9XZ5HS+HS7ORxnljV9oEU6cboc16Ppr98cQU9uIfDC
S/RwjJkBgB1PnL1GfwursQV064lp6GWZPLpo9bPBbBV4aDxxtWYqTwQ/uybNP9XNa+AVt9TA0Cxd
GW8u96hHn0UC+bWC/pDrNEUt86rcW0UpcMd46kx6mmY1Sh54EcQN1nB0gP5HbkEqTeGaeztBKsk3
02CHabZTtQx0pKmgQztfwlltBwh20gNiMgbBzWHRsi20S2KrtuEuRyHNWn3b2pT2YPCncGTlHPXb
QJTcjxnnEVOqKC2lUrFv0oR6nhnt7JnHHFRRikbIgkuys7T+wowsZOoPGS5qGwOXf1I+KLFW3oH+
IPw9E8NFOmRAMFeDGPlZB898TDccuWt/9OgFyEl77ANAT5UFOUIPOLL1XXsdN3lvAlEIt5FEo7bR
abW5KqiYOFIEkZa9H2U73DodheAoyo+Ai41Du/Is2gAVTySY0TpO3rW62s62NMJNJcgoVnI/ySc3
KC+SBBfb/1TNvHcT8GU3vTTLOHB7gmuq6+llIgLBrPEVcdMx5j1C4fq6tIiO2+IyVg2z4x55kX6d
MuJ05PRiz3SNayM9jvkEyhNdxmgYD+A5joFXvyYcPstGxo5JwUu1f2fTpFhsPDK+mbME9o/qdTKN
rhpWhQTjI2yA2SXJx72bseE5TkIztZggeUYcXezAOsjJvKoAA/Z7vm3Gsw0RSByOigsItquliXNl
Wu+yWViER5Vf1m639NexsBnZeERlKGX1RXca66INyWe7cvVQTdjpVqKbJeUldehoF6xP8Hu7ExlP
JPIo4bdSbilopgO+YMH93aYcoMnCkCXpl7kJzRtrXXWXtR8XsLnqoXPsCwrlEObTeNkC6wi2/bAV
p7QeztKmvtxMJVljsGsN9Xkij3EyFj3OkpWRUDaDn5pZeZbtvKxKReoPWriZzKaD6dnwBzMeOYPH
uckk3raR4bTrjdj8fSPK6dR0ROJVNzzlJobLfAhryQLLIzyHTsCYwNCzG9cFiSXW8cr8g20ssVC/
Nd32pPYJOQHecLIJqP6GnxRQWuzZbAxBm70OvuGfcqxUWy7ueCP1XWB9wIQlTp0oCfthcU7b6axU
rj+mAsV0WUx0/cAox5Q+jvBv5gxV3ob9YDOui4Yank0Dplw/YIk2kAdCc6RN8DxLSHoHQKSHrfL2
5gjwA8k8mVmP6ENxo6JhUQp/P7lVAhElNmW4T2J1rCLUBpDAo8eIC6mS7Hdc1JtNibwyF49MeZ54
C6psbJmh0d8+q1tcKQtzP9mTUqwgt51TxfQn4mX19oZOGAQQi16uO91i+I1eVomUlHol67TT6vAp
A+doUSC13tuQ4sBh/D9BdG4wAayVG1Onkqe4F4Z2ypL2QYkJa8fdK2OFO1TngZvD5SI2+d1Gdamk
frNiDJbp7dprJ5lyiBYIX2txYqIQa3Z5tkwUnTakVyAC8xQXRN/CMzjwQkrCo6SuDmo6yxEnVCE/
tj21zxGDslerddfz3xH0pkj9TQ+z1vtamI8WvY86ny4M/Y9uWnzOKnYwdGbFUsYGJE9Vba/EcDHU
ACZ6C+4oRn98VNvARG+lKL19T0qRPdIe6eW9b5GphG+aDqPR3jUmMq5Bu8xcGsVdXfE0rwIoZg0L
VpjHot11XorQAaeV3BCK9NTEdibDWizXjaswB+ktdtonCqUv1oF17WZualIXkwnAQYC20bZuq2IZ
DzUTQ+oZZdLQHJbs2vpqjuQ8lOvE8NK961bbR+xOWKImCQYK8ssIt4+dLD0sHomXTf8NkjnTBjt4
a2c70qv8YbBxSi2N94IZ/yUx4ak4K1v/ph/nFhyBMjN6evodkt1Fdqcc/9tWjFdlZtKD5lmzQTpb
/bHSllcl/jTX+SgplncpTW7UD1BHTe1mKpJvqPbuWr3CcVgRs7q5oTTrPmZgfUmR9mJSufMN+MdK
Ljj5TjT3yRd18drMvmOrULLAS1G/B95C1e2bBL+chFV8Ep6IFXSz7koTZdx6mZ1g/vHdJXw9MW/g
FqdQuhtKBrkrm9VasgQQQLn3Uc1rS0FzV3yiD01AMR501Hfl2yymU4dCcMoIIsqBVrbG05pzuVYX
P16/iXc7Wz/XtvcxDXoUxLV2cfSGsxSeqeeSh9s7/Tgk/ld3KDjo/ucORVa999lb8XuLgr/7zxaF
jyaDWUNAQnmgG4xFOJP/s0UR/AFgwOAY6zo0B3TA7f/uUZh/eBxtvUC1DwIIRIwq/qdHYf4Bk84K
kP+h8gho+P1vhiKmagn8enz3bItRieFYIIug9Px6ji4b7ujOakGBLjJum/yiJG+1UZxEy7/bVAnf
bERP3jwfUuW9WueDls4HnZmebZ1d5MTlXv0mpyrCOYqTr9m0EmMEXSd4qtjSppefrvNf9DhQrPz5
LROuq7sQ+6DEATD69S1jFy792eXYhS3lRP/SONtWY57r3jkSXGaDdpnEufVGenrN/BJMLbls4Bag
2uvusWOgDD4Kx8t+9iGuTEaByBoQRD/pdDMHcdM5nO/02sUQNHUfpzx/F+Vwy0BluzVag/g3+nyd
p12pFnE3nMWyNqfaqh6zHukK7kdyBnvpnxgVPBljdwgAvECXMN48R79kKwK+GvNzZD0Txxpa1ncy
ucZQ91lD6wCClo5gYtNeDT1nFAsWRC8w9NLF32voZhA/MqqfpIvZnHxXnfl4AkV+51fP2ZZTjJXo
+w1Lwjsf+zQWZCfdINuQEdDuS0tSQt+twUnfqo4SIKUkOKzVOu9q23nw0NVOdKWouwFcinlIAYES
Q7KOPQdA7a1NWIvbNODQXy9nu2wuwlv1qGqMNs5UzpctCImcZnLmLFcsYTPUPuQPsdtK+uTF6lq0
9ZGE5Y35ES5mxy9qLcxWRkH5lGKCkLfCelnSgmaAhbZO5DDji+febyuOk1p2QI/BJKfVxtjBiUzd
KQSIHvKtMODibDe2Xd+IrxOQ5XDAPQPPA8rOfUPU5tQFp1I0c+j1t6MXGBGWCQJayP0KW8FpMUsN
AneobZaqf5hM6zZIN2TQE84A5kXbzpitL4D/x7vc1Xom+/f+d4KASTlzbbrOk3GYnQ7Iy9Dc6j37
VNcjTUYbtfeT8qVq0QXanfmUuQwBO2KoEn2V1B/b9zI17Zgj2UBeOaZqs3ildxeyY64nFe1gLowl
WmaEYnA/dfST0J8cOu2gw5Dg5LCBBR902OUc+RcncmUOKIdcEo+t00oqFwWOgx9qHl8TdtIjMkYZ
toQAmcKoTvoA4BR9fBQs/OBtMLW7gvsFfJ5kfGP2EWplkXOfu6h6btj+HHcmmk9m8ZabCTkwCBQr
8uOytrOYeqmjw3hl8LodnWXhdCR8UjOzMR4Xr4WBwNKgDa29S0seOL/FhSeWD6Y3h01qkJzccYvl
fbKoDMonK7mhjYXNOagYTiVLjfd+/pIF05WgIqxvXk4QW8U8Na0jSRiaTlhHMxfWwZvE3ZSLjP23
fHHEcj/b5Tdkat/lCh826ee4T/EZi7VhP9RKiMYwBZzUb+/bvNhCH6e3k+0bgwZMnjLcqycghsmS
8eQXT+vM42FX801XjsbR7mH2r0okJRGAiER/IVrs0IPz7rPv81p9Ger1lupGNOmNsOwjJcWhmNdD
YANsd6uT1iyH3Ig8PTj9CMBryAArAgYjtGvTy0giBwr/avu66iQlb23BswWynkjH0KmyBHdLu2eA
o8yp61X4M4wg696Xy1tLTIGnlycULYeqG/czPaRCILjl/EVhBSNkJImBBelNx5Qpg+xLEIwvnU7I
Jf9PJOKbZ6WXhjAvll3YGsSqsoDSoLlo1XRbN3cOdnNgV0+uMV11T+7V2bOYCKKvOyhRVLQZ9mKC
rfhCO0MFgBNWJEVEBIGdfO2KpzS5z3zSv/mnq4qTOv/+SOmAGjJq7qAgEKeAfmGtL9GIXtwHOlWU
EINlGMz6yXKWAwQJnKMVKQsCEzBB3juf9VOU8Ecm9zhImjlttLbWseiMa24sD+j09hUrREAQjl8X
aN7zSznmJ1NfCR2bH9Q5d4KrPJvuCSXXRfScWkcx31gzvGZOh5NGKkrv3PEsvShzdZmML/iY9+ov
Onr5xReNOqaXkLXMj9nBbuXRy9kQ+Wsd+2nbz/hkhqhnJ+w51Y3Zm+QQbY5YPPXltuTy/aCEcA+2
utizbp0Kf31QP2Lgz2UKnGCutwzILxOL5NZ8q5w+tskFqFOij7ePJr4XfcwIh1kOOr8Wuf1xHfl+
5+3a+rhGyeiU+QbepQMtsiBXA/mcch9IRonyrDnpxfa2B722P5aQVJA/7BAZHBedm5Z+Qj2gdieD
T/14ax6ear84dkakygOVD6QKA3VZOVq+FMztREEcGrw5yA2M0lVeqOx1fGJfdRqMpqwu2Dz6kvY8
d5k6CWVeH6uCwlL/yR4i0wx26lPoXnZS/50TdkHavb/CsUjWWzN47xznpur54puKL6VXj65zdEjb
VZcRmGFkUa8sXyrDPE7AUU2NeplJKfNR9kCAGmyZaLym1I8rLYtdxB5LslYYEcqowq144dDDkxLk
J619aGEm5RVtmJqvScJlCrzhoZbzUSMHvdnmJ7FN1zQbXxjHYurKvrsjzo+cSp8W59NEkmeF7ZRu
vnrAuIWJ2ahrMNsi9PWrPne3vTBf+hERW6XRoQm6vbH4RNLOy0Hdi5m9PahOisv9I1yQbQnnqw+s
vhVj+5yp4khSC0tRw5R2lt0aYmtLmUDPD3MgblqthcCATo4luv/xbtVCoKKXkpUGv1NfPOterQRE
1+xxpP1oLVUQbSo9O62L9SOVYgWv1Q14BJ1wALoFYo9WQWceK3BcqeJyNYrQZU2wurRueG+Ad5XT
p1SxvHpF9eo27+KA+VpKPYGB8KWbElhTG21feGBJSbNvBhFGQtWxVsywFHiYpUzYXvM5V1SxVvHF
FkUaS1bsbW5ZmsgnIFfJ4Z5G2ooSZHrVAZW5Nqx5wGWeewZtEtfgzBAI0F5VhLN21N91vJS5LbHI
oUe4D8AMLLBhdI3dBHnwMVHANO44ngsqP2nTCRyiVYethpj6sQK2tinqmlT8NbxfwNgwPr0WP+hs
DrKYYOo/FP4nR/HbmKncdQDdmClTEirGmwnszVbUt45OkKLAtUuZhmsC9Hwts/W8DAPLJ2yl2Xlu
yuCmcHrc6cnwMBhe9pr7TLDxfUy7ckZ+URHs27W29VBYnzs7z46jIPcMe2xk9zg4ZY1mZyubG92o
2WSA1BNEBseF6OxAP5s+JrF64KsaGHqsR4u4ut1oWUOUQTEgcwB24wfSMG6mhJyQOQQQP7Zxwsxd
+OZTXuEwlV/Aq4jIqfsszuRXYnu+kVM0Hizi5g9Vpj6TNqSPtmXTB8AMXDQB7T6DfrhbCPNWkmrn
ie0ewDlrB9AVOsig+Uz4XJvh6jCo5si06AHpBgm/C9+Y6c/oewOnA2eUPPdVut8w8ISWM9EyA+Gu
OGK4HAUJXwDIpMjRKiwV8bZoDOfxYzstMPXc7lspXHFMl1TwLnFUsJXRCyMG5oBQEU9s5b62JlHx
9HMfF33ZQgPSSdQ6kBxosdwOM7kHmoh0JE2kaIBrSSg4HggzRGDOeMOSukVwC26grntuksU+aSoj
2CHwl37Tl0UihLA6mzp1mv7Lz9eg2B1P57z7n0/YTa3szd9+PmH/62//SwZgeRxf1cA7YNLv/NsR
4f+hM5z2AtvA/2d4qAH+fcS2/gjANxtoEk1TEZx/kQHAlXZ1N2Cu/Q8w/G86w7/THf75uGoZiAzQ
G7gG9gNFmf95KN+B+SXxRG15QR61IEGT4q2d3nT9IZ24M9hULE+LfrpUf3FI/otjPS8KgdJG6OjQ
df3tWJ+JtsMLBZHBAdZg19i6WK/rHCUebOoskXdm9ihEeaCKjWhPINV7GM0rWopQMDvmfB05/C6T
u5gFN+wyotnqKTaDDkkeT4BdvOHC/kcUwS+CzZ8Fmj+uxK+9CMtw6HnYkHNpriH3/OVKaaluMtbV
MBZlBL8lCyLsNwY3IRzMI7tbRBsDlcHbsJgwHM4ug4qgGA+bhXRYp1EsjjBJ93XVxU03xcLtCU25
phBOlgCpuX7t857ONtlbE4O2DIHk319z9e5+f/cu6hEX9YUBnem37xlbQJf5AM+wdHAGmt4Y2OB6
efO869+/zp9FHpYBa9d0Lc+wHN/nbv/5flpcXJUMeBlNLxzQxHMXmDfqK0wzgwnztUm089+/oPFn
4O6vr4jK5udXTLKlXS3y0X7cwRmHitwhDsv5KptHoj/n6nFMVEat9h8u6F9IPH75oL/dwx2GJYH9
vAgTIgld76MrnGj1vooVYQbG4L//kKa6bL9/fb5hGfijHM9z7N/UOm6qTe7i42oLdPZuylUM8QP6
DFKC54X5N6BGy5s5Ua8MFa3I6zNqcfoMWGklu6Zk2DgmVqhNPDK2TtjIQ4UleX36+7eJ6Pmv1hOQ
2ipowsLi9busCIfi4CRo3UNZVhnPc7cvCCUKJ6Op9xsYQdMEJgLCDaLHlEVzg2GH7oDFJFYhFPPG
Dq3B2RHXWX3t+j60bcJ01hX9rplg95uc/oqSeKH7szL6jJLtiPlFPxiEz2Cx184peJywm/zpbjY+
Mg29rzURPBccRiCrqmHiZn9dipoagIPXnDTgc0v7XbTTh8XbtL1lWGhP6XSZDXnpGZftMNnbwdB4
K7qZMxDCPrFbzeUxg3XnBwXjUXyPRt3eB/10sHDa1+IrZTV5QMKYbnCNBAQnTzYjyfT75mTIlR2o
gFazxmJjNIdT5yI6RehtbOYGpvm1Law5nG1690tunSqnOneYNirzyQYGGmpz/UIQ8qXV+nM9ZAQo
E/ktsuHRIHG66egzBe6GyDj/MibfNsjsrv+at/TFqDK0He6Q1zXYzVAbkMqDwTHwOHG/kpieC/Ca
w+fEepr0Lpboy53pc+1gd+OrRLArMec0nnbkW6ONmD9uKA6ox3bc/HrLjB/po/qnJH+nL5i4j4Pq
iUUA02hBQIkp7Gip+CtJAsvUjkyji4PNiip4uLmBagbjdlcx11rRY82B9A5DM8UZJO27PHWam6Ai
+5YtCjuN78FoLBKULhiNtqjUffz2MkMMYRnvtkWy64hnqsabvwxPyM12+hzWT12jfNLlviCkEWRg
u+ANsfuDyUReMqRIgicSOqOyp8B7lwpzKpxdXyH2xgXHgCKstS7W1fCJ3Wqz6HOio016FnNmOBuJ
b4CXz5msnxpwLCsdlHHdzF0yQjzlD44DJvwZig1tEdcA993FNmJ3h9qfvOeDSxJfn14sAuvc6Y5s
4xWatHfaHHU9C87rWwjN8DM4jDgBJQRECx0x7QhQ14xBATTHNY6pYHrK8ZPPPaUpcHnNpwbG69PL
JwGIuLfgzbEyzLl90sl4LjlVyVT/oKN98uRhAGRUrZ8Lnzzy1NxP/BD1T2Ff2uzWtXRgnMOOmfVB
/W4NenjioD1N5q2SxNSmyZOcR9N3RuKh3+h79f7GWh7UB5752qWno/DrY4//psBfItP32zX1bEIH
jf1s1HvqLGbFsckHUj9emce5F6uWmtW2IsaAsb2uz4v+mUUZhjc3o6Rc4PP67WdUQ2E+YyfLzww0
8JBhys6A8aCg1Tvj1ufnWrWDyMSi88nvS0x4Pdpkm4xVBEzq6wTW2PhxUni8XX1vAecrho8lNzf3
kPqKqo4/WoVDe+o5vqQ08maYIisRCdk1DYCfuANpl+qqP/kJ3YX53Nv0Aftz2cGUQ2q+kdOkNx0v
QdZe7e56tz+kFtd+7g/q3uKGNrP04sNEmU3ywgx5U5ef9DHZsBtax8wfnpapwcoOmQ1G8TLseijw
iNqipDT2IBALhrPLcnX0dTcVVjTU6Y0EUzSqCEDJRxqMfc/0cQUbN3BxggazBR8TpYm6vSW3umc8
0TY7jMmwK1tGc2umOrysidlOcvekBESpX7tNLG2S0qcyUouCelA2/GMpl4errXIUoqLsMRbyY/AP
NKjTtnQ4qBdeQZ5JSEB6irdv4wHwnqr64GYu7o4gtDrvoPfbs6cscDj3WXMbcPcSE0pTLjd4Ashe
9bWvrqF9wGr4wQcezmmT72KrgibUtpke3dLgVEPuSbJ7Nz2OBFslqJhamBbcJZGVtCYzYk6NlZIi
JjjbdxVMTBg78YaXf+YwyQMzIcKCkXDwUS/6I84N1Iw4DXl+i7teex5LEa6BtPncyU0TVCgTArAR
2S5HBK8V1dHnQVsEFzrg4eDLXVPiPUo48aV4y+i3mCtqKTt5lFVKFdkcgza/KPUmYLMbbnF1C3qp
sVfP2OC9SM0NyYRAFp+Mu8Ew4areNhjUZiXWbFBtqrfhKBlnk3nfplERMSba2KPxjrYJlptJUu2d
8kyo78hrP6vvnwNJmFs2zAGujtIw5VEZfGqkBFaBTwh6TOz31bvbmLQtW/V81EhB0aX+eGz4QulH
cw/y5RfojtSj5oFjZcu+XSpEezxawkVtpDNmV34hZjw5LRfW0JSoCT5DBezHpdsRIFrqs0PBp++J
Jd4G9xI0tsM3xSbBQ1sT3zrVbJuCV1g2ejEPfmZcO6WCJZgOsWGPMlYy9+hX8aXOvWNCQzY2HcWk
9SrAsOuAs1ZpbHE/lwBBwMx94BiNpfceBPG0M5Q2t2jWu8H6NHmIwxAYMGg2Js4nhRGIS9C1X/hm
CXnqQh4OPXLY95h1iYMBaQUYTbLTSV3e5R7+ZcYyC8gsT+/QA72BL2EcuKclOmb4R01Ww5kgGe5K
wp6yDKQCiUkpEPQRXny6eHs9YSzixSQVEF1QASp77VjHW9qxk7APQ1fF04bQDBKXRm45Ax+FH1Nq
v8xAY5uCcNTdfYPjQ0krciQmit9Vt0PkWZjI0MEosdIIGL3ruOMb7aS0ScjXD0VXnnu/iFfzGZMn
ezXMUsPN38vrMiqiR5Xdjk59wuB4QdXCcCSXhzZQTYRC+RS8V6f2Xg0/wUA1bx/yWV7mqWBlmKqP
a82cb/ZuV3cm9jp41XoWy9UOsILWWLBsiTXY/jQY2dkEg7OrXUpo12aK5tfOuUvTT9iNlgfJ86cK
643pXD++OahYjLEn1wOjEJK6ujT4bj9QC5YBRMapP9m9Fa6wwfWJMnKG+NoX1DSImiZmkltg7p3q
7cexkSeIwn1Ik3jRUD9zWhjHd0nsc9vNqIGpmCttVygsL09HpffHOrhlEsPBmHoMH0VPrZGyVaTB
Q7VxG3BnJyZiPr6R2f86dYStbgjB+rfZfFC/IinrbqTVyZgqD0ZugbeWs9+S9KFho27T3/rlBVtt
saH2bTvghH2YdoxS+OM1HwXjq/rAqrwPMIyVW08F4yAFXb94i3jlSABHmOrHBZ5pXAOwcSMywWF4
m0FgB/11q6JWP2rmY5s86663a0pgahLXUFcexCqORpAdmgoJUpAw6BJkFZQ0o/XX68QJp5JLJEWy
rwvIP16y33Im1zBe+deE3MXJhRbiZ4cNQxN27l1tXnXrfqkkqMT81nO0aN6MG6G/UX4wa3zDostc
gUASszt5Rh7ZdrIPOOLrg4lqjILV+EoN0ofqHOOXeVSnReS7HRoceSI5PO63rzMdWJsWBU98RMME
2vybJ69oVpioI+xSbIfvPNwzos2tfRsXLeJ7r+l6zRq+/v/H3Xktx41k6/qJMAEgYW/LF1k0RSdS
NwhSEuG9x9Ofb1WP6ZbmqM+Oc7cjprs1okEByFy5zG942XVx8KOXoToZwQv1EUUct0XjYXF5hz1I
WThiJcezHqCC4mmcRReFCN3XeL3Is6V7uZmIykrufBhJZAEshdad0VuoD2BnqR+ssr2OPLyW/J0G
r30eGzG1v9wanYa9Qeei8jU0nGBo4kARcdnGb3lx867U7vn3ZaJOwTeBvqts8rTpkLv3w0gJiEd2
CdUpmE4aKy4XgSq6B/SWVkk/biNo7eLJPdNlSIA+cCcIEMZ71YXrPAu3raOfPMtcy36akAqwuuS6
n+Nr+surkePaG6aNY35rI7XW1WG0GJHxeLJs49OrIPndD+Bjx4Spa7pZ+IB126x77T5tvet8/FbP
067jiShcM6vqGa+WVVmB+0fXy+F4D0awRNzzwrub62+VM2yXNoICzq8O2yvpBpm8BUyct5k/bPPV
wFwm5EolvhW8ZSm28Sllm7B/Ao2B0YhKVI+m93vhvQxzdLC/myCQY2tGk21mcvQpj6tmR/Hmt0jb
VcUNzjJIPwzbQt0mfrqu3HT16nHixLQM4M1+MdH5RFVrfAEiQT//xKQR1aK17MGJD2qkw1bFZ/Z2
6LxcNqjZrAhQTglEMMfVGnCthKKk6XZ+ABM29p/rcLr3KjQOTZSXq0lcVbdT9MWlUObkXmVGwyOJ
EMJx0AIajsn4pKqHpPyYhx9j22TXxPO+6L8kvptsq6nDN3SoH9AKCVZ5P312TG7z3CI1npZ4m+GF
omwy99+X+v+ln4QcheFAE6QJaUt/8s9dl2YamsEdof861XjyrRu3Q1dSW7aAPP6mW2gI8fmn3ofp
WBC2HTqVwsX+66ViJhn0BNEjx919PSJaV1iMNG2T8bTa1GTBQHRXZk9YC0m1KJwvd/q/GR1m/L/1
rnFa/3PjGmaW/OA/29bOPwxdGZ4Pvss0dd9y/8NeczAS9fiKa+GRaBjAxP7Tt7awLeV7PeAl6p8s
+39BwxQ/BmpA2G0KOVBD/U+gYY4ufb2/LgvLpsHIZVwDT7Gf+7GB3QUusCd8srCf2E6S9AT9u468
BurE487Uu34XjRz8DoJReSAAhmzc0Z1Kd2aBpnijIn/jitke2KgXFeKIMqbmM8haAB+LD6VJuZzv
qFzXIXhLIwJ+ET2oqP/qpe4pyR1w5KpEk2N8a4wUOQztUS9fsAcHdxocsoxuW8YoCJ5z7c2bLkNH
hJ6Vg9ouhntFuvEZZ/se5SgBzJv7m6Yi6PMPcMqjiWqlJRYFbTzvoJPsJBilCH/QuZU2d54rxt0J
GQrfTys59oZ91Rm3c4gH0mCYx1Y1JFHJRI+Cyk4l8+WSGemJgRJL5ZR3drcsfCsGT7mokhFYFzfb
BZXCkGJvav1Vk3LOVThmqOFm5pksWrJHWWSTpc1BmjOFsax7hksUneCXjzKdh369BxC7HUaNFh7t
8DBAtxiQdceHYY4JeBaFakm66mbeFGN9ZQTcFzcTcPh77Z3KHM56c23W7QGLAH4VzOf1YiDaJsJt
iBvM/kEyHEkGlIMCXDlt9Ps81VaSFpSBaKRoHqPy6Nvk1weM3hKnZI6uVemmQm5Tc8ocMzPGkIRm
ZXNW6jm1McRodEvtGigSaeDokoloLz10q3jxucOivqVVuKv17B4Rw63T99sGqywekAdyrEhBj8FN
qPJsP0Gau5w2Vbjr4+x+wcLeyR7nmlcIOAYzePAlBHDv0IX+thsiFMLHrZGbJ4suRa5pB3mdqbCT
se3ws+g4eTGgjvhZ04e3sA82CL6AFdPAIyy4wqMuJZesC1AhUUN/d2JAGdKdQsqoTjeoq29ahH+C
6isCNfDJMka+4BFPSZlcD1p0H3fuNVIRkKefnUbtiyK9TvPoIRj8xzyCj+1H2h02gfvRGre4Fe4T
TT8VrX8dcSGTZChW4Tbi65JeAOHc85z39Gd3EfpPqrkBpEdb4VUvgU208f0QGCvLGG90u75Km+JO
H5Jr2yp3c/NYY3u2LOUW4s1S39qRcWWz/G1tbDY4aJPmIk3vUQUjrZzT9PPgcEf4CtUOqDLlclZS
NqxiG86/Q8rHV7wiQGNRuyTvYfvFt+NLmiUpQo6ePkKUq25sDia7SDLtzL2P9XST8OQ9/ZtBkTH3
1XdtSc75/FGdoXitMorfSpU8wKmgynwopv1odoec0XxBOdC6ycvY9G/GuHxlmvzgTP5jr5/p6txj
o/lUU2TBSuQJRXyAcZOwm/PuM1G3Mg/qa37PtAkaNlJXY0ylnS2TCUoNxj/FVKJGjXsySY+6CeGw
jH7puBuTiCwEfl+xh5aEo2G4oQgpyevwuuo5K1Gm2krM0fi7dpl3/kVbMIoOGcgDN42f2zy79jX7
uk3urRjXk8JAwg+yffCNjpoBF6XK4dX5tNFlISU8H2X1b0lh7nNk5yviR3nMrJNtMnhLx236I6cc
qEGuKY2Ch1RVms4iuC07uaQk7jMkv5xVtcAANUjz0feQMmnWnetUxfueRNUFVAigD3jYH/lhe9OQ
5XkdGzgxvU8Flc+JUXOqtU1vkZu6Ne3O8MFW/VvoZXeRVt3KSsZe54ikljsRjeg0duVhcpoQrwt6
uCCX3jutPhTdZ2R6O9jRUHOmTTqapzj55vYGGRfavYZ7zRxSW4/2dH2p8/r6SqakEyWMq483gVkd
4BZjf8L6F9Ujj8E+6XbBgpAgKRky3BUBrKy7MaQi+2rWFFw9Nph3iB7XNc97xg7XROFo1dX1p51G
4abQdWc9O8tBV+TgdomKfNRGoMhMd23ozbeypaG6ONVxcqlHR1QrdsXs3c8wW3aqH7C7j/F5bj1w
E5vGhsqT6HCLlfHWd46BjF0KadHvjWuNYtJOwBvHtRmuElVUGw4LIHn0gC8/kqH9O6XO8ph1MTF4
iY8Inym2x/Rl6kK0az3ztVwgZYwK/5ElhBoaeqKJuVH68MO27etZjCJU8ghgZYA0ZL2Nrt0iooE8
ispjipIE/mBfBdBbmyzcQXcGHkbEHujPKdo2BgQpNep43tjqRy4KvliC0Ksp603hv1VN2h7Mlq5g
GEcBenvsHxR2tuBLyaN9i4K1/IEE/MbW6L/WJI1dXwLEwnCz8LtxlWXZSw9zB6DncheV/UdFjzf+
rEOGD4gC3udooRTxy6yhHiw9aUbDjzUKmJ2tWSuEF0RpvEDFHo2VJXjEn+zcBvnbQg9xE1oOCLCq
uDYX8g8m3dKQCoEaDvFx7qka47GI7+0Fwq6Rhw9NkyVb9GlYDlOX7wOPRlkJHGatTbS9/LDbN0i5
XqM9NmyCVRTNwMp0cvtyWWIwO+27jrZn1moNFIru7Ouhfz93DKm1PDvOPhrHld0XWzWVu6iL66vQ
4GX1DbJtALLjpSa0hBnIsZCObzq4D0buoAZkOgjbhqshLJwTQjwoa9XwTuL6fjITRPvS9yCcgDWb
MczMVMdCg5brHH2JorzAIL2GhDoi0IY/05UGjLlQ8FX+1yfmitrlb0ElN+9z+VNeLj/3b8oGIARJ
vj0XwAOZ9L8ZG4b+D1OAJiBNAHDzDVAP/iWwaf1DofRA1q2jQ4HCJmPb/6TlKG/S6AEVwL88ZBn+
f+AkJOKezqWkNtT/kN/8k8ZDFHR25ktpX7XWri7TlYFqTu5wRmE+5eAeVgFewjHiT4/p/o+k/8/Y
jF+GznJVdGc8y/NN17V+AjeEXdJkVkkTIDMkZIbkZoSYuKnuxNTyX5YGMZZAv7+u8ctY/nJhxzZ1
z3EcSqG/lqZThVk0FjucVOZ1ZMZfBQ4Zo/+HuVp/FS7hR1HVMGm16jmFW4dQ074r/L8BQDi/FEIu
aCADKi86X7z8n0vxmjGIhxMurcE5AWeL1vzQ41yLOxa2jVzv1hTTM7SqPfHG8N3bhCaIsE++p5bx
Ih1o6sIn8RoLLbjiuSpXuvhEYgwurn1dELx4qAsYvguAHqKgV70CVMALoXmpomEvnmhLW34auEZf
BKtNvmag6u0jExmFzCwmKJBiZyBWGkmPoVVOj4WarfYxhsHyrLNxDhCrJaayZ2iDe61RtyKGPETB
N/ezTEZmE8b54uPZ5M1r0/NtGAVFFjrRkT1rEJ3V33QdfkVc8FRFGoVuN3uCQvOvrzaO+lHz+rih
wQePcQaGACfjqLnzsoL9y5kcWIcw8m9hi+yNhQyIY60Em0QLHkOC3IzWKfWUqCBPzsYoy4+8Tb7S
TfbXIv4+A/D8/VpUv+BgKKxld0PmUrRkXFmrf9p6dqMlepmVNfUwGuTypsQHqhOLWJG373VSmoSx
OfWfMtu7VLeRtErWKeKWYkpmFe22H+zDuMxfxU/Srj2Pyti9y9qTylK1EiPQQIfyjCe8vCyVfsQY
gcFpPzQAEX9/Nxcd3r9U93I3hlLIqNh0fdyfdpY2gXOmGqHUNTh+mgIDhIByFOoqmuiV7l28LsWK
IJiOVVRcLwvDzqDpqKerrbi5WnCEhrl9bvFTEIML0UEHJjrq9TO20rcFGtQZ85gGDww7Wv7u4/+q
M8znhyLHNtNFtNiTptaf3kZUa3XbxVENtDh8FKKxi1dp1Jpno8n5FOAqsgO6sF/4vr0R2SezRnBK
/CVEet+a8HNIcBtCXBaHQp3CQ7we5cdHB2ltdPglnoiJQuyUL6lBPWOgSGDlxr1p9E9mln4EeYAf
aw3UQwTeC5FURy1iLzYxRmXd5nQOjepDApaYjiYE5otHnzjbmdjKEFJfF9N7MiO8Ykb/rjCAg5f6
XYXZdOrY5w49U6hfzt6zk4/ZcyTq3AXcWu6Mq8Tbu37+hxw/aoPQchv4bHwU8ZMiYdva2fAhi24Y
nHfDzJ7lSjm8CEgpzbHL293F5HB2ngDYvUZIs4vbTWNb5zyKjypCSQYfE7HIE8sSv8L2p2C1NuAU
OpNxLbN7ubFSg+RlRNaqtdBamHAztjDzDdMa1TC8aJtuMbcDzxODw1OObvxKnCHjFE0910w+WsN7
SMEdMK55tWNosMZtjWJrCotGBIvQBn6FGIzvQXESu1pgM6+yzvxnJP+PaIsjq2eWJ9TOPhAdC6vl
1OnDY+h6W69NuKyiZwUbsclwkFK3Y22doyw9FThmiBGBj0+B2PRUUfzBSnsSrQEt5INnOSHarHC2
EKcWJo5T1h0q5R8q9HRDhNLDLED9kSA7JTc5FmTYCziDub/EX5AivQuJ2nF2ssXFDeqyABj2NGhW
TOjYjAWlUjOhjDpZIFlG7ymGPixwjJTngMzMLvym4xwgHhBiatc1/lOePnkNKClX3Sdo54j7gOKc
x0cDq6/4Ab2hs/i0CvU4debnGdtOffbXRSUvXBTN7EONLV8Ts/zFBULOrbz4dCf3Tqj62PnBvuI5
Gotz6MuMh5ddQpaEgvmqHTeL41wXAV6BG/k43k28eI/2ZCBlaTpbryfLjXKkD3L7JsZGBo+o78Y8
fWPA9CSxOqx54+JS2Gc4YXPsXJCpY3ArewF1bDoANmh1RSmPT7IYp4391krexGHgYl1mo/9/OV9Z
NZXyjjpPrc432DLe51POkOrdn7v7eeoHQGSpT03nfXMoIMXFZ1QDIjBjTwE2rLvpnHvtMW7pYYQY
RlaVA+nQOgvbX8Iukj773KCQQKHwpJrwqWi7jV6jTqPhqidrRsgqQ92sZxPsF020VBE7zMh/+314
ti3C10/h2UOuTumkjbrAYf8a3pBfMLxhIDzrAlVPvWwTocfYwdrvYOSo0bqRN6EKDQeM+eKPZGBB
s3J92q15e+tq80yliEFYbWbgRBrvB44rwHDs4S5S8ctggTBBFcgl1uCeYhhPvbYXpRQ0zT8lj1ys
8DPn+Yep9mTiHaH0dyCucCqod0fHfhKXhh7TpgquudUykJzi3cV2bVymRzdEDxkvU90PP1wrrZgn
G2eqm00+NHuJMi20NVQOsj+U8P6vEOJfIKN0vpljIIrPRA2dxJ+QqqPbl9qiy5AHB5c6rHah4VRo
A8OtQQgd36TOOP7+PYly7a/vyZG8nndEt/4n3KiejQla+DFgBKQ1V6I7Ic4+kgiSS99zfLCxzY4p
fJfYu8wXQDBkHIOuI0sY+0+dZHAWtzS3Y8jZutmV7pFI6LbwgZR6cToAplb0wQiBZgcBK4IVdrEC
z1yaME566pubScgVYl7UmDQzFLu4ZUU6/t883l+gx+j5u57nMH4wqIukZvrzkVsZ/mAZwVyhRIEN
tix8iaR9qG1lQw4coDa9id8/YPmdf90HXJNyzBZ7Ao8a66/XpMtg2GkwYWndlih/u+0RWjwQomZG
8IMn9vurya763dVkV/4pqaC5Y04Zoqdr26XhMHo3UVt+eMHyNw/yv13G07khwzTIYfSfUt8xzFs/
w1UFhZvsoUAUYy0PMJHz+X9+Px5TJGR3HQsc389vLCprtyu4nzIkPRF3ImcsflQp0sK/v9B/e02+
zaQI+Iv5Kyq5YbKIcyG6prLymwrtJH9gfBHSes7Kp99f69fQSCXmUPoaaDSinPDTS2IWHVWdXnMt
SJZry2A8qzf+199f5L/cEGQNH3EGi52NkORfV4KrKp36H6fZpYNupbXuEyJ0py4soCIEzt88vV/L
a+ghSDbqlBa4Zzg/rQfMPUsNt4lq3RE7IM/dhsOEkqGDFcTcoqDSHpyiOAUp7Z7f3+V/2dFc2EGn
UoHw8C7R7U/r3a0Mq8VCiEcZ0vEq5oOYJUrC5asBtjlwENRRfn/JXwOmUGGUDU+H/8GW+PnB1pMx
xuJRjwmXeOzYS3lxXxb3LRFr+f3l/usd/ulyP5UJ6LmlTVhwObFuIm89cRJNKMDBbrv46Ykyz++v
aDJ2+TWMoMyhw7sBLP3r7B6mfGXPOdKf5axoOWbmtTmiDmEt1YNlh2cfQ8yt41Uvbm2vBwuVJS1+
Qro7xYss1yGA2kn0VmNAUAXLvilC5HKj4oZxzSZwfcyU7K3ITPhliDK5Hh6q6uieUi36qsEYPFoa
ItlFjoOn3RXPfaLdgn1NF/cQ58EHCL0HCz/oUMj1OAWmLX342LwOltfEpE7R8Y4IuxkpcxoGVuhf
tWU4oiDkAScL5p3WIVvm5WjZ9pUYoUPNUXR3DV8IvQWejS16cFAaIGkAaUMWGA5dTysi9kdUqbUA
55EMYoUz0yXOYxCQmDrdYZsERivfxAAurDgCYN8gFEUJFe1sJMSuS4+WsB/rZJz5W9My1eiH4IEQ
uishmPqAQnSvRcCuND6NMQT0GKunMtRBXw4jHnQObOBKHCKYha3MTD8hg2KspqhH+cBD0FrFiCoU
5rOn9csqZ1AAMMh8DatMHRbtqzNiAhdnwGWwNt0BAVWoXPu8SgsWqkECD6WxWw+6am+yAjWDVmMu
6U5finSGXckA6dCK1N5g1w8datzrWi+vzcT+YccKN79J3SyD29+6BnO3cUHTyP7mjxB5TQe9hCJD
i0cfEWfwc7RBtVcwp2gHtSMC3eH4bYqZKsweIEqEgsh4iivyEDDzqEcHyYhyoLH0qyGbsP0c5pVR
9zpQGI/Ba1NgwZh40VpPwOrHffzdDZB4NkRDArW5nq7AyphhaxZ5vLOnbjPMpbvugEAVWRXunYls
sTGKa4SKPlQ0RjAu5ju3gR454Z8KBP3czDRxZqRVrz23OOs9Lgt0kehDhe9JvFHdfJsOLJfOgl8d
RzJP7BH3/Gdb3bF3Yeg8LHXjMEBOgjX0BOfgCmAO4bExnVC3LiImZMzpGTFEb0ZsP1tB+TRq5tbs
xl1m8A7d4ugyZ8AjvTvrU2gfNI50MioLt+dZWdtwYqn0prrrxM65SosjSjxXqqoVJO8eYZUJnGhq
MGVjK131WXPVgsHDk7xH8Vs7Wr3K9nGuOwxoX0wUwYCUlS/eiNZEXSS3o+UMqzgCBoWx+Su+m1v5
b9lFaqcViX6FLDpVPiOtPvCdvS7zGA/qPLqAIUlOrn8PedBuWYA16K8wV8wGtziYCZBTlFXx5QMW
j3LLsp6nlmLVCTRCRXDrhgu8uRSbSxN2SnEowlhB+IXJqudYwoIrDxbmS63ox+oLY8LQaT/hHuwX
w3vNwC6DgKZ3MGnLLnTHUw1I4Qw5PLrD9XRrdfFdaM9QBqv8MLMk1q49DkAwBo55BxaeR3Ebm+Xb
wOFf+PlT2t9wVI8QQhptnQZDgcP2UqzcApUIg4bSkAfByUPI0QwZtSHBttRtsNUbdHj63r0vZ4Z0
Vk/Hk4keOLaF+S/+f6m+qwcG9JHWzgweew/1S1OhR3BGEk7vnzwP8Veduf/KqYHF6l33Hg8ZlgpG
8R2XHko1prP0NzBWuCoqJHHQPbIXRD1puwjvXvObnQrTqzwan+R7FqBgjZndaPBpyOg2yCVM6FZ0
0XKtxcPDouyDFyRXmY7iAvImY4N9igton3EkJK09p88GOfkVzMeD6bKCVx9kTwff/EhN9AlTLky1
LsoWwGk2o9duReogHnSUapNRu/Ns9zYEp4mI6zZACS2uEUVlhluhKuOF6Cx2W6NqDuiTrHLL+z6O
zSmhk2Ha5A/eEaM+d/6izO41X+IP6E0DcnPOEV3zTwNNh3wtXV/p/ARx8qmPAodpm1swvYyh6TFP
QKmlzS0dMxWWn+IRXZrGpwrfx/bjj9ZXaWO0QOuo87GDjD+hjz6prn8HpcbN9g4GwN5DC/faaKhx
rDj9cMr5zfT6bdLSncIpSBwSpcNdadG7tRyqubmarHX/IxhNYLJe9AnD95gv5auVKITcrjIw1YY4
K/KP7jLsiNB2I7EVnUG9Rgx20G7HSX0HAnqdkE5MJn3LyEsr3B2QfUoNs6UWm25TduMKrlFaPoUo
jxJTuH3TX46DwB+AzCATRwduYo6s94epJgRKS0Zh4Olh13np2Hr48GqKLq60tLC4kh4d7ZT0ZpT3
f3GmlHaGyfNrcJtmrHOeO4yrvHgnQoJZFTxJGzlL+b0VkrZ5cZfm87u8kbzlc0q7S1r1LY0dadhp
hvmSshcz8DXiLS3efqIpiKx1hR06Vuz8peuNt23/pMfJvO4VxzylKF7DUJD5efRa9AefbhrYko94
qfboD2tb+RDsWKNzUFaMv7j0N2LIVerWUgPYn2f6BP+2ZpQPN1uPPWFD3NQvLTgjh3wEz8XWzy0m
rQ7dlAmHQkHRL92wMaRdU6MFjs1uHuSny9878weiETW2t1qdfCwjsmP0K8M8n/cywxI1D9EiWxrm
7IiE3WWp663CoD9lPQwAa7gx/fcSG8m4kHZijZRv4fDO6Jv3jIeC0DwKc8pK4QeCbXjN04+8qB9l
oYuuiFbgVDbrdIlzpEA1Z+zAsdD4C2jxTIaFLZW2FRvTFABHB6yp7f1Nq344mo97jPdgifOtdPYi
t9vI7dqp9yT/P9RpEfXFvWUu353wPGY735kQJUJzoFzQtLDi3Vh8lX7hxFQ4Ahcl77ZqqKXl6VmL
vXFJ/ODP712adFbOzhNQHMxKP8Orzp77rZE6T/J4kOp8bpWDjjh7tfBx3Z0RNV7JfpmdFJ4j3TPP
uVhjDzQOZAGMpnsUwkLScq/SZXTFhVq6fFUMunPYIfdNtUMXI2d6wQyU7wKNtNawVCpBklVBdpUN
lKklDpJmp3Ze3N1Pdn6DxPheVZiMASy6c0MWf5uhML6E61CIKJfNFcB7sjF1yzu6crRjlzBr0C46
IGJNH+6mN1DqsbktdozsMqL1bdcx1bweoinZOy49UA+11Ax190s3PU3IHKYwhvPowxcahYzVMYxp
QSfXnUbg4ONbuHDaERdKoZLE0qTsWycFyHhjodhlZu5bkDvH2p8HODb6WbZoOHKuFUiprsKBhKpw
EwhdxvnymEl6aYNTSgTGKWh0mH7q3AdoQFd8u/yh5cxIx3stZDgwapjWgQsaVtroXuHfQhuqmL4W
YkWnjVd+94Grzb1VsER1kwb/TCcyiA7o6a0h+e5k28wxH4zZ6EfmGdeI44Kkt3cBDRBp5c6dK0KU
txjnnsUMFVPYbc2WkDYq/ezjlKJgvQz052fse9CULtDhIM84Tr6zGcq8vM608Lku4lNUmefBZ+yk
Y/5ME3zueJiWmOGZYfqpp2CTfHclp0XALGAOIuuIiZF1FA/U0WXYoXfkRxUdarAvws+I9YdKLXAW
iD4yTOqZAtgWR3MQn+kZp4jreadWvEUdln5c0tMiDll4/obIlHapd4zQupPesLTT8NE45xZBxnKQ
UUUbFXSVBbvon0dHWVXXPuSgVZggiF+DXZ4AfUk/rvLAhCG7buAXvnB6GXTJQ8VHkrmWibQsGqap
uylMKHVm3+C8g4BSz+c3mbXmsQ13Av1se7jXtWPVXAWzc5AA1mP/mqB9q3wE3dV5mQLUS3lYTW6l
WxJNRM+iR4mMRsrmwYRZIhexHuuYoSquuPeYwqi+5wRaCo99y8B+ifkumXvIWgsdZiDhsJ+hMss+
sHUM+KZIp124lvuRzriEADk18pY5FqxMqpy3RXHKdhMNpcvRUTA5Us5dCA9a5dbtxQNXhjl5HjwZ
bLFq5j54hX5if+etPRPMllxbd3UH+eNpaPNt6r0PGDD/exCRae/S4bFzRrHy4gOjfRV6r3xwmT0t
LEk5dSV+JmZwg4LB5nJaMw2RNqacZt3AFyXwyPqFOr2tRoTnQvx4pUb3kXVahseJmZmMJBZEgT1g
MzroIhVJH5XH41ruk8wX5c8Uf3uzSg+XqM5v72tCQEC3PhG7G6XluyHUF9CAwZNisM68BH46EvJe
QG6XXCFi2PA2AThhT0pJcJlVYIV4Ev94h5aq9FxlQIRg563CeQDlpQ/cr6AVomaMbu80pJ8RTV6x
LEap9dQ62NLLQwbks08z7QaNvWcFQECUhe3G+Gw9Sl78q03qi+kIGebTTKMX5Pa3YxldNVhPu3e1
g26hNHureq+OnXeqZvsBT0LmclPZbspuPFhj/SWsW2uTqeCq8zL292ettGeokId47l/tkCKnTDlu
rPNESPVjxv6QcMFZ1V0OnNA91gHO9pL2iFdw09PMDxn1ZKgYew8yTR2xAIcE149q34/WuYJhLy9f
ht0SqE27/pIobJLGfLkVu2y3KJ5JT1DnYXwlTGlr3peg0DomxPBrdnKuIIf5NeumK1qEd8NsXhtu
dM7RIrf2KW8oYeAlA1Q5FFEzQ3SctSSbVR4LY6pjMJbbeY1pvCwVCHCfeeCf0fWBLpuUV4LNvERG
QcCIgbrGrKTKX8w530TpcUjQgxPnlSLe+ziyoMT0LMGpTSwmwvhl9/Mb6hDbVBS+rbD+apCmT/hu
kgen4zq07ZOEPxfZTyfnkzu73CVTY0IqR2kRo0buRQZkwubWcbJDhkQis81v9Mw3XnTOKvsW+tfz
4GB4y1aJlIWfPEjLAdWA1QCBVnNyHRwu6SfopNVEDcqkRw6xEFJy2ceIteHtQojSWN5uQyLK28DX
5dT140M7Jp9J7pyhMd422M63sMsAh/XrsrERJ80/xQE84A3IDhBRdGC05qrzmpUE8cJ6LAL1Lvcj
vtVpl70gkXVpmtmkS7IW40nDM5LihMV+MRAHo7SPp/hTIECXl9YwA4hejVo/dl26kwG35OzyJRvB
a7F+l/cb+PMt8Ja9bnLuJZO1l8xWssoy+jbY8FqtsLnW5xAxNQuZ0PlG7lZGmxPrITTripFVjD5N
9RoBpl/BLzikgCh6nj7rnOyFzdWg6bbiNX/ITqMX9SEpIGYo22ZI8cvNnSdpckqwkrxVIukFsjBC
ZsZ8pBj6L4g83yYVslNLeKrH7HlmHmZwFoYd6bYUBu4xE7B5F6hvI0W1hAkZ60tuLafOJUwBobmc
CxVoHxmTSFCWL0q0bMCPGxAhNIJnTMiQUaTbAq+IGtCahPEaziGoGG8lyZDhJ58Sa+UFSs4hfVpf
aT8MRgzbijPf4eiscpKTrrPONYDiuKA0RCYLInz1qNFnxb7gJL5DoT5iRlbDI4dzn6fhriEHnw2H
Oi4/aVaD/d78Hk2cvtR208J9UmHIguWIpXd3ltikauQkCveLr/kEZDJPKY3mmsktFZ18HFw/NymP
WIZScg1H0X2bPd54GCfodwDBwEak8T/8gIolVOeYGsiu+bjy04KpQj0MLjuvHUvAdmNO6g84iWS2
ekvCRfgHQXmrzfoWaTMtSne6pKvYEDFS5vjnnUoxNpHUXQrfwTbuii45XlJfmUpHbXVdNm+XJc0q
VDP6FUJW8XlWrWad5fYv0+dUN3a43CKV/gl6Nl3L6LMjHkoIvfw2wXfEIT+qSC8kzQDV0dk3kopF
NdodZujsJT5KiiNJnXS9aacCBXdfYHR8mmV9W1CKOsmDV2vbBZy9YXyTw0RiYtmVFHlgyCKezryQ
UlrFTW6rhzYd2o2syzE9ukG6H7zxKnFvJixJ5LVJBKdzeByHfqdP6Uc4mOdkpqoUdfkLwEGmd3Y+
PZitmGazONTOKTGh0LAwCuhUhRzsOXgJswLD7wTuk48wvKw+WYXh4AA0LPYjcAY5L6XcsIuoWs9U
zKXJkiKblRKqZFdlaQHROP5oT62fHuVijjxqWfw+LzHXxhtkXxAFsaa7OKm+huF0E3pXeRHcxYu6
kVBOLxyR5hlPe8mUS/MxuhoqLHkIg9CsIfq2DzKfv7xZAlLdoGZTtMapNecbojHGcdqPRB0w8N4H
lY7LcZ3etgc99G7B8LqV9ZVS8TnL0WnXkjs5JcQ2pXaME7XGu2ADBHUhp5pkESPPt0mzzwvuK6aq
HV+Dsr8Oy+o1bOkySELQNaAqJC13Df/RoZUrPRgUiHZ6ISoVZNmTBmaDelneYQV0ZLDzTd/3a2ln
JBSTsilHZLbtqd1fgEo5wrOTbZxlZcmNSsI/AYuRakoiaO9zrFQ82FZAaU1ImgkLHyXEF+Q4XgeT
CTTNocpgnwbWuwC2ZKilMbr3UbBRsn/SIXjqUEyuvArKAoYMVnhd4BIOObUFCLSWOh7vPRe/F2XD
T9ALBHTHm6QCaN1Mz6qzr0wveQmTg6T8l10BB9vaNV10jwPmKoh6UnRv2otKybLol/wq1TEciBGZ
ZPm4rQMWhPJaEioh2dNTvi47iBPM4MLmiAjRAdebZylXJKkrt1rCfMLjxxpFsaRpn4WFcrb8+dL5
YutIhDNJxwBaL0Z4kxjBU+uxOtHZ7VR/PyZXEpUuwDdfDo7Qu0nyN7xQn2C+fQak0QLHLv0vZvwl
6JIfNFyfgAQ9XeIYWLEZTybDCh4FYyZhQ/BjLeFWgttoj5uwIy9Ff78lb3SL7lWS39SPDwGuk42F
RJJWXf6urPy3FrfcVUyag57Erg/QC7U1JBxjUuBi2ABMFhbYd7fXsbhKKfkUWlxdfxe28U6PvwyC
4WfxoqyUbloo9YqjfJvVgKUcBDXQfgM2k+2juaN3XIOviu9jDElt/co38DDpnPCm9d6cbrpug317
pZz4XbowCmwlSBLABSa0FxsCSohBrG3nhGgI69NkvJqOeISTSneTsRlM5zroCfmNlX00JotxFoFT
qRRMACYSRzLzZdZpjegpo6aRmGGhhoFHz8PkD99GpY5Z/SS1XirIUL0TbBubLiw0bzXikSroF/Qb
3zvcKKiVOsLiBYpzgS7hLY+G+fDs24wAcCTvKWoxmslVy671fkg05Wz/UefVeJ0U1bskEzV0YbpD
LuuWbVGh+JEm5jvZrZOXjy1SQdetmkbAurQRKFdjyz5Kw0cihebbx+L/cHdey7FbZ7d9IqgQ1kK4
7YBOZLOZww2K5CaRc8bTn7EoS5bsU+Xft76wpdLeJJvdwMIX5hyzSljfOtpHlpY3jjExQiyhjM5A
YLhRVaMQKVEw7Dl8cjrePKoic4bH3Jk5c85KorjZBJp2rtgprlyPQ8SQ1uPQri+zOeCNskFbxFq5
FpgddzkzMwD7xbBnbGpvHS7kuFiuCGDajD3tYIKt0I1+UgApVT1EbdONZ/M96yX6VoInpW1zPZJr
UvyJLXHIKEC/Z929GDoMsfDGCvRb8oFmA8qHal5S1aYnBsGqbX4Y2queQTEnvWpIGApMnfUdpfUt
0XErI8r3SkCkCivVAtPIUVkr9QpxcewRZVFi4Ftpd3PpvShttFDXlnobCQjxy3bdN+JVEKSzV9+B
u+2D+M9XayC5LsgHfDnuPYa7q9LMiE2Hr9Bsg3LwaxBYasAlGW27/bTJ6xQLSGtfYOCvtPjTQ/XQ
AuTNvODLQVA5DUKsBtvs1uOcfo8xaV5Nc4V29cW0OBSM7IPNO5evGrOkNOCV5Bou7dbbFJndr5Mk
eKdqa9YLpKnQbIj13BmEcRw7UofIeN5ZLo63iPj5qHtRGu/SkLDUuDfZim+zJLlSJSGrN95z8POT
XPYhAWRMcdUTxkGsRrCJlfAKfmo69YxUz1x1KYVE4u2D2liVKPwIGIFwFdnxum6WU9DVe6G1t6oW
hNBa7Y3MebbK/K6jg8GFRQNLml879Liq/KX9WHgPpwHHC0PR0Lob3Ve2ongjUX4W9gO+UtLXJZJr
Tay1xN4jfSZbztGvreBNNQSY07+dLPkZ0EcG583Paa/OPFXxpTgy1aG8NP2Lw5y6UifrGDskUrYx
VF32yuocXhauIew9pHJ7bBqD8Llh1aMqaSWJIU/hRc07fnSfQ3auD+rQC1H7qs2AklyqQU2lU4Eq
Fak6d9k3f6t5tjqLVTGeZ/F3QySCwcRSPSNV9TaXJSb3L1Zqg2OTc9i9hL3xXWvBuFP12Y/4fnRq
H0I0o2Vx/hnYqGpS9TBayIpj5C0P8X32Ay9fDTvUDEg9tx1ZHNrJJYOuZVbhLXcmYiJejmgcErGo
YRk5kahx8vJw8Umhvk157UpP6y5I+nSAPOq3yj3SFLxhvBpj7LkD3qk15yRRCEsbvKppvt2aJ4dC
T0d3TPLeIq+QcbNTj7+rnIOI1cW7rYUnyziqElrjTPB7hCA/G4WlVst9PgGKLwUv6GSEEmAR7sYp
mwGoz+/lrddOBwTcfogoWp2qLSeuh48B7vZPLxcA3akCnSgkR02z6FhGXtDP5MVCgNh9ZFrwE8ik
BL1G5PBFtGha6P0qxv2YNM/G1PlquKVmCaIHXddMezW6VAJBWFMb2PkHAYEgssoH1ZimnDSm8kUI
HizJUvpdyAyAGkppeKe4OwdWsKucrVc4tw3q3653fw3T4OvVbkpLTjaT3CyDLWcUX3mltwGSdcGb
wNQtqC5Wb+1/Onn+YyaClQaJqh+6Y9WII+66leoHiRy8SnAlLsWG53LHqKG6gb3orOqewZTWlbC7
ZmI2UiG7lSshsBkhuCdvEdvuszZwMsoM/7VwxkscgFmQuntV2zFzrLy76RMH+QvYpzGNxA0RTMnB
6ltk6zYzQw6+tE4ZlsO4CAKLrYHHaoFts++mR7L0jMjOAdWM0bsjjbPsovHaTMWyqU0QhUi/1jK1
Ir/L2ktWm1dmXFyFdmjjHBZvbpZ+GnOPth0dldtZpp8gt+WaXsDbTWfB9Vt4xGUStstiFPGfacLr
Z3UFZ2eUeyICfOTqL7PdeKuI2GvccHwdSy1GOpjIv392Gz1EytU0fzRBGd/OLs0jH9JTgKNYla9q
6dI2RGtC+NaoIold0m5LOB4rZUIx9enQJPOVKpx+FM0/TVmQkZuo5sFJyGNtWppV5dW3LjZIVgAU
ZEziaWcLzUk3SmH/M2bN8uLiuN5xgocJ28gtyQQt10oQHTSqVhnioyz0ndpjqtODRuBDn8Z85dwg
KzinPQYgDhgwPNQaNqcI44MfXR3ognml2FPqFgEJWPGkLlfgbSDga+JRAhRC5UuTTAhdZrKV4Vic
WzrblqGdHjEJ4saoPf1Yy6sY/4pOup4beTszzV+0ioKn0FQFlbMoKi95gZrDbHk09DQeqnJMyG5b
IRz4gOPx4TASsgDx9zB61d5RafjVgi3S829Vr/xMiPWBL5+tFt9ixKxGffMpP1V68VQwZY/ZTa7U
9/n5a+qLanhmS47SQx2y6iyeMzWxSADwVS2alrthiK8KI/CD3PTv6zn7whlPjGR30Hv5kNqqkxLU
LgSy1c5llpz2qnWBnEA9MbuPhZema7qhk4HIf12McbYOXOilfe4+jNUTF+XeygcmtW4brVrs40RI
bI1O3EhFO4vh1Y8hMiNzMQ9mUsOjZ4Q1O7dxOL2ool6Nw5TJSOG5OGZXGhR66OAVbH5JPNv9SCaq
OniMYMQ/N12pilfz6BG4ghrde/hT2qs+gqL5ZF536UIOJA62hM+zYzbhqv4/Ys1T5/q1ETHUb6P6
KiHXUF0zlvITqHy7seAaDh/i4UXX1MrxK9R11vhUY+qRB3yQWXzyWRQBlQJllcAGRaGppl/qahul
ftY5ytU4nuc3qpljQeOWaOUTST1+AcIFh4jmo7GwVhZRpT/Ktv9lUAsR3v8HP+jXexf9qyGUL/wT
1GIaytHpqDxxwMuK4fKPDC/nN0vRUcCOY8dE16j8i384QgGMmyhCoJULZZ0UfNU/HaFYQXUsbwgU
fv+j/8IRKtXv9HfVsmfwzWweVQxfkBMreelfVJyTHfdzH6PUnI3qWRjVBQTuuiiyg2m6+QaeJlOC
0iWfFVFcb0JhNUkambl4Gm5XQ1iMoAcn3aLnIe1lDonO3XViav0FVoGq2v26MbVN1ut0FwXhh66J
8DrE07iyMhcN52z5onNPrQ1fdXJNthwuJvk3MgulT/hdnbTKss+s1BLuShbd+9BV7iprBfslhImJ
NXcnQ1QBTRRmLBekK5ysvK78vBafadk/BANw65ERujtRwvC3ky57DVpg/+yrCWGQhN2oZaVXsFCH
TzH5UwAWbfCybdNZ4zYe6i9DskFq2bx6WcUaU5yasQTNAbJwX2rDCX4uPFqp84bgGsMcYuMr14r7
3gXtexUzKUsjNzrFPY0mSo/pOMwU62yzl0ALz3bK+Ep0WbztZuvSVGIkRZgBVJTGPG0GZT+w2Wxb
TMGHSCURMU1M+/7GZlOXOuNZEOsLcoKiUuH+zpoAghHC5tho+XgDvqLbW0vB/5lbK+9Kn2CJ97iT
5s6pESfzhpCDQK1/MhvWFG3PztBBYZrDXVjrGXC/sYQuUrAxoxVSHecEicxdJ61za5lhd4W66rvP
s+c5cUsWvkZxN/IcRcxG1oQGVwA/OqUH9OYwG/MbFFK4niJ6RtPkjJ6H4ZS61nDjleNH784hWaoB
OVeY9MGMzaB2QZN144S73aIUznlKOK3jroUFEYeUSG3VaFHpG3xo4aTt0luh5maqpM5tFFLZQxuR
BEn96TAaLYnAXHB2hmTCmNH9IhEisZJ12OUxE1BTTxK/WI/wNywHIAwKXJ2xLi5KPcVs2zq+2rqo
DNTIDbYq65Qx4FojHRzJ2DXT1jcErDgxIJfl93J2Dw3s0lnzDirrZimLK0EO59BveW8u0fSZtrkv
pPFEgM4jWwt0CYCOfhdzpO5PD8Cp39p8d633eyfMmaKSGEEkD9yKovfbfPBbON2bPnzvxgqoJCiD
bamc/CGYrw5r/6A8/rNZS3LK8P0H9pMBBkAoHgDARmbIihEQ69F7p0d3sXZTK4ZAA0Fw01Qe+yoA
A44iDTD+UirCuyZAwuslY3eplwmYUA3NFlBBpIgFsWIXCCAGtaIZEI1LzowiHCygDgLFPFiAH0Bz
bTa6pg6Q4b1SfARPkRJixUwwkQEzcwKLq51Qe+zoaYFgV9y8miIuLBPsBVdRGGCsET4OmMFe1JJn
hNWAlI/AtRF+A6JPsmIU08EC7sDSYa0bv/quufO0icIxINmyoxon8Jf7VPTFPodUHLSAdxrFU/AG
AvLAw6GIPTR0YYD/yo84T9LzwMJv5WxnIpvuxDC9C80fcwi7zLKAI2WAXKp4sY9Lm28/c6/Xd1AC
g6A4F95isbcJwHZLGW4idxzXDaNrYzomw/Iy5MAojQpxIC5tCTvOvukbdz3N2V0kMqVKqA9pUF0T
o/CdmvEnUxF0nIkwNmo4IbP5WEC/uQesPWlMMrWZVaSTPlsLjnOeKCdW5IjSYKuEC+1W0LYQMbOY
cfmSntECzcSm1OiQi+BsW9rFldqhyLvNJCWMKOIauPtLsUVCs6o0+K4u8ij4ldPGKFIC6MacE3Nq
um0YpuMG/siV3WoQT6ld3YEInASl73bIuhaIh+J+vsHeBuHY1DtORj6IGsK7w1AGKEohkaU4j0HS
MESbCncd59hzdSs9lPFjGQYRN2l80pUpcWcPvYsw0nmsI4rVlJLZHhhYaFpG5/glZyBfSBkAaYQg
X7ThNhiTrUqAdyAVdYLkLcevvclXUxTaq/1P912Ep5gYdiWOk3CJ6tr2hfhQezew9xe1l5EeQXF8
BwKDePwgKw2YIRu/K7hmktPVetLx8M2bLL8p4Xn34bkA1yduDqMn0Pm2L3yYrb3xOKe3QerIR1Sa
JGOM4jVsRepPDLzayHo0NXK85nzcJSlHb5nlv4A7xcDO2xHZt74LdVIs7FT/RKp9aqzJOzfxpBPd
ruhmUjMuozuy82VzkDq17pNEYz2WcbWVOiO2yGjMs6Z5X47RZLfMSD6cUDa3iK4Ve2oZaMhM8zhW
sT8wSN0VSHtB0qK+7wFLBXGEORN5N2FXHyNzXqRcR3CPKMGZylYLcUCESoLPJQohaka6DOnQGjkP
WsbTYWkJJqrIcT8UY9jcEAGEMv7DSwIwo8zeti1pTr0eZSvaYmvNSPgBQhzXho7QsqlGP+F7ojGR
J6YTbCHMkvEij1t9AdqUya68K7q7XkNgT5pUcysK3W/TcDqNxOP64ViwDK1Zi0UDHmiB+783GY+k
E5niNefsujD1G2Y8EXOahiq8IB0sFojRZlniERp4pANOqzcJi+sxUa5Q0L8WY7v1aGTrTLQPrj7O
v/td/meLZupVSSTs/6VsLov3MHov/lo5//nVf9bOklRAD6MWZEJdsUP+VjsLilVb8KhHycWf/FE6
i98EESbE1wAcARBhY776Z+nMVlJ6zGUk3i8cdP8NTEVY/+YlA29o6WT9WNiuWL79i80rnCNEoKru
ysm2S7MvbWEi7JYshgNYdlyWmybIX1OFHpLhQ0ikOjL6U1bE2aqaE8lOhIQozb63J/bRdl3vy5ge
ms51gW/UsH0gSP7bg74+flRAkAZFQ0rBIuUefCTR2Xe9IiYhpWb7C0RJEspJ/PxXXjpPIwcihVwk
tvDuNloEgclQLKZSUZly7zXtuprCAZot9/aqnm0G25QSkzBJUwRIlSpXgZPUYruAdof+NCgO1KKI
UEKxoRxFiZoUL0oDHGXEJXNY+SFraW9qhG5gyj1UwMj2mf3rKwyGcEas+jkKip/NK4JzDDwht/ku
6F2Shtzm6LboChhum/FXafEuzXjVTb5Yi2EHEhaYJS5rbG8XxnWwmkzw1bXHjTkzmM/bMdrqZfhm
Sv1bTENLqT0BzyglNp/RQwnBBKkxWJg4eMv2UxDvTUU4y/FC+MKxT4BNCY9oJYKQvII3n24iEYIJ
0ayrOWNPw6vxyR5N18SDW+uxbnhfFpK8CAUdu/SuKsPvpGSCZ80tpuk+D+A+oomtgGd7IcWybQcb
LzfeXVCSO6/nQSoGDQmZ9xqxVV9ncTyvG4z2owUGkMmAT84IGASc7JE19ie7UJnr9BR9V20Kl0JE
JO1rqo8sz0jCdTH5rSwvfrUH/clZWxNzzyrAUoN9D8RM7uzwV670MrL2hNbyxOR9CTvHo7tzxbpZ
ouca4bRuZvN+UUdlNn7E8UU0g0UXx7LAEQDOhrSf9laL74M/LjDx7utSP9mRY4CdjuqLxTNoPZXf
0QJuMwhsv0mKGzvD3ILv6wvixqocM5YOadUxt0O5NOVYcOoMuWzQAPug4MiN+U2j7+I8pq6Q0bi2
bKo5FxFVvuMFbwYaxcKIrjMsbTwkdthwisNi1TsAbs8gLNZzMvWHUlCl9rGiFeCzEncU6lL08zUT
12M8foMl3sFAuh0SblyjYaxrEopgBekpug4DQioMKIqoZe9tr7ibqd4XBuh9vnxDPMgAtKDNzW15
73gBA780O/QuH0yd9oek7rapE/3qarKiZSI+TaNBWobxeyVKfSCP2fsYpXisW+ZUzuA+VwbusTCB
t/HKEpGBeuG991nwFFr9tLbd4BDksHnQrh+S0nq0u9Ai/XB60F3z4pHTGOQJeprkOi7Dj9kjbtsd
PfJT0Zjo1bypjbH22wzsGigXf3EjlmNBIZCCubyoQj5NRpIS9+EPDoyDKc1ugqj6LrURF0HIjDaX
NhoT5RBy4i9470ruAwWRojqNyttoUaGZULb9bGL66Q3BhoJEPjdm+9R5pU8zDPCTWfgmz2N+hyg/
LmFsbpce7WfoCW03u8kBxUZ11XTmuNaqHD1AH746BhnPYt5yhqO/Mt0Tj+AYqRsof7NZ/2op9Dd8
ju1EIyOnaj9o9qlPIVDKdr6N2HrHyWidAgQShhvlgFCuUokAYSoxgGtV+yRKjHRMokFd5mwyAtne
ynb8pQeOu4s16zOfh3cxO/tqNA9Fq910hMO4+ntqcDsK/jUxthaSddEQVc7m1iS4g7UyUQAwXTIC
Ibp4Zc7WJgygMaKGRfSUDCaEoRjMD3nTWfoQqM7IipJtH7AWtUP5JDpgtcKG4tduouatZwGAlm21
mMaptrPWN2OLyBnwdVvHjIyzrnRdC+qZGZMCb3KU7lvLc84TG132iODkGCYmV2VJcAgJEINHsAq5
QC5jRfXynMk+VKmceZMggI1kha5o5lDXZ5jsFrX31fvlNS77XRwIFgDwJbZuMX4ZUNk9up+t0LAf
llUyAZcl1xcyt5OJbJemAvUbPuVNy9haNtBVnJqdjGDfngBiHZLoq2MjiRms9y2LjqsNyEl22X3V
P62XasIyurGxMYs9T170c3RqrmrZXNW8/Y/PI8E8U+X8Rz7dzff3ezb/tawSv3/ln0UV9RQcKlt6
Dh8GVdCfRRWJh7ASGEjqjBZNYar4sD+qKus3YdqCL4UoQjK6GiP+UVWZv7GOkoIJpy6ReQnx31RV
UKj/bSCpe2wTDdLpkEbb+r849Dsj6CqrqxLwigsOyRF1gmM+t1FKvsxowoKJN0usyw1PfkQ5PIS1
kkxVKb5BM++1QYsPZepSOkSP3ULZEfWEGllJcsgY7FjGeAqIzF7ZVmlt8zxi7FByFpS2G2489KKr
zumqQ6uLX3h0i7U+yJHJEhHSbY1LJtyn3tyexFgOe3ZcNYvkq445T/KYt5a7rbRWbo0lQC6ppznu
kfS29BDRegxT6FtgfXpsHBxJw1wt0cmqDJ76sup9MKLfMOLKA5z0E/4AtDWVZBlAIPwP7ZGmZmNT
jW0Ei7+405ItqcOs2ZDn3LtT+VFW57mLGfsL+Ya6svFl1pDjg+sZ0eLdopXRY14Yu3xWmO0gfWCY
ax1Gj0xR1tA0qTx6HZC9bUXhY4Zq2WTTl3pTKU4ezl3hlZgHdeOuJTlxmAHHcEYYRK6m+YKq0DIf
HVpCUcR7Rj93ciJevaJfov6ptX0wOPvcxvocUJsib0YmL+XkHHLmzYTCAeseQ6PEv4kzC48ma7mg
PovA2CMVbjFAM1kNkzzeNhrvdRs6SOs408ygBQpVAkfraMqXfgd2RN+Y1KJzszwNcRmcdXOiSpPu
EZv5Nq7gFDyXTbQnLHklLSM56ppFGiUP+U2BQ2Kt1SYmAYcFYuBRwlPEMvsJFRi15OgqbsOWCSg7
1F8pA42V85DZcLyl8ZXHHm7NGGXaFLbPtZLCQcXGS7aafFGhccLjOq8nw6x8GQZvXRF/DSGW8jKd
qlU5lU+aVt4DKyN0ijIVCNxyzW/YQ1PLDkg7OeOT7diSBRcRFxa1VnLIrfk+mePsekINpVMErxee
XzoJHuyWTjOv1+iZPi6ptNaLbRHHl2TLae4sAOUJwRdlFG8Xa/LpUG46IFypER5KIGGrSm93femH
WgOBOzkH3EPXIGTxVFrunTXT7nc6vQ70lH65xnPEg8OA6NhhJMDu3nwRZhWYwbqpWKhqOVkclYWd
YEhwWi/zfdba3THL3JtijPwpHa4qEbTEs7hnTEwm3kqG2FY27GyNF9rTCDhZfs6KPn3ONS+lUvyI
UWOBh5IfRRQk67wTaELaCXxlORyXWt7zeWjXXQyqyVJ6stCKefq6jEDH6Lua8EOnSzBAPaBNz+nX
J/p2oRp4V7XyEz09u+jdqJp8Q7X79pxVJHN433RGzDTUVKBU84GSQUGjJgaZmh2Ei2Wvk0i/75hx
bHLa3lYyoUYleo0qGE1DOQao1BFIMG3MtlGH1sEx9eHoSFKFCB6Ojw7jbqtJXosg9tCEJYzxiK/m
vWyNo+MqJwGb7P61qKvpVBWCokPGcJcB5lq8VC9N1kbgYe43o2RTDoz5wk4cS5l2h2Jm3R6RcE8m
C1ixAWLt2mESkwYRndP0HNS0BR1S/7yYySwvN1UOJ0pzrfvFcfboR9iIE6ZKEHrFW1nXrGv17FRo
+hnHOplXLkjihaIGPaDw7WmKcNjl1Ymr84RiF2admYW7QvotJN9tO8lDMqE0yap5xawfG7pXXyd2
HlzJavkl4+GtC+Nt5GEtiNP5BXZDD9K5eR9D6ozIJnOrsUlc6/G0S9uJmPrlWE7aevDHSqcBLRhH
2gG04zKwGE1x9HNsuORu6C1mqTJivzELan1khS2KNwK5slMez+Z+Gcona/D2Ye5do1l9rEb7JgiW
NXD6Zyq3NC+PGpkjQ2BBRqBeXmVzD4CpYm8f+aHbndLRebe8CreKZjIXJvZ85B22tehRTJDrkiym
SkTdhaV+cu/HOMFOlBCUkms3c4lNEPZBs9ITJFwNcRorB+e6Yb0U9fRTBd7MBplolslBkxnZOXWE
X/SerZQOxISjesNUqT4eohO8mPqvGwHh/xIWZ3tnaveFbJ+XMQfM4S5Hbk7oe4JgOofJfdPQJuuO
2GtiYg1U1AIxfnENpwlZJ1281PRNLWOOZ5vtGmP1Fdml6zrqvpsRlGlmB9d2BEmC0phxeopv2bZa
sn+dWQl6inqTV8UzE4eqIqtzbu1nd/AYOQNFwBh6A41tl+XidhquY3v+KBR+24tmY5M6x8Aw35qU
+B5mfc95c6K4RoMiEX/Jeo6PldTImxmekz7CvjeU76xs9hJLLiFtzboODRK8QwL06gjl2xLMytFv
vuFb5mEykxYYt2ttZkirtTYqZYaI85i/D/mlIDBl04FzJDOAPKV+OeQebSgCgh0+7QzHnXkc8qnb
zlN7h2XztQ9IHBzjmEm75Ggjo/CxH91tP7mQN2rU+5O1z/rqgeD47ggP/qsy82Y7ODVqlXE9cYed
kO1nvj5Y37GoDIyw9GSdM9xr0w3pCBUqaWoCk6Cr4SRo+/05r2mZX83CaXZ2DjakCsuW4KKVNN5q
M0VAYzOjdu5iT0ZHCsHIt7PZgfNhbuxEqPSK6YqAkLWjtejAHxEY3slZRxfLuomMs8xFNUze65sn
HbL7tOkTrhCeHfd3Iur/7GiTcljt7v9j/X1Xtp9lzjn/9xL854v/UYI7v7Fs94AB29KgJPv5o39o
AtzfYDjxZ/DgiP32QOD8swQnvIU5o0dohesZtq7GjX+U4NZvJp5V3WG+BTtIAiH+LzQBamz5N46Z
C7oKNJrLjxKe/RPt8hdFgJb26ONs1NZWKfdUg9vRGy7KIan3rf+Xd+jy+zf9KxqaN/BffpSFYddm
YqG7EPBUqvtfxQfLIqI51PNsbQGxyHEWqmdynztHayIHJV3+A7Hq/xdWRFi7mgtjXucX/Begkxtx
8hVRwgRABFgpYsCjbbNVv1s5YEaCk2FPl8lbLvm8nBrb+48//98TmD1Kyt8bHNCzsAb//hs3EdGW
A458pOwsNKrIId/X9quhOHMqckrp8Dq0xbpZYtb8dWK/DOIKRRIPoYZpJzMNinOdArRMowteiVSF
ND945QPa+3Co0Q/zqBEjk425SHmO8RRiDxd5DGqSArZKivZYsHTP7difI2BRYoSqQEOUcOSsFpb2
rlkdmZVAc3oOyIwsEx2UAm0XsJS4/ArK7jLoyKWIeadKm7p3I7NOlABo0KYCR/JgGIcYxEpYp8UW
2ygqaCd6mKeg3XvBtNXl/JVqHtjJ7tntveuqlZ+60wLtmU/qozAn4PaSxRkjKAHchKfbqiBhB/RQ
QqbIwO8bt1sh4yNTox0klMwe0U8PDE2DVTFkR2vRiUwJVpU7naJRf8oSuVd/TnxuwRQlmTJk1uSg
OsmRuAa/cXCl8EiKq37j1tOO1nlfFv2mq8Zd3ct9JcdLhXrfeUys9Njq812fpkdoO4hcuk0xdFul
0Gq0FptIs9U8a2+M0bWY+HdL7KcmO4oEnCVhJAUULvV3yznjs6RlCD+XaNp1mtjj/DrXGr8SCBkp
W58BkD9LNXc62gQca9h+XMJUg6rdln1BxB5QKf2y8LYZXVOvFAgG7tPOtFviwxnLOfYLW3McO3gj
QpOLilld4Olsv/tPBnjHPNEvsD/vYkT6g7bO7F2VwOjhR/H0cLGZqO+SVrywDmUKzuFuZQbj01yB
qGinB3Man2qLRCKd1wasGVmnV9VMfToIE41PtvLF1OcL8B8/qgZwWngJw/HOqLIjv7RhYUQx8Kzq
G/WBWyPDfPKL9GT6TPqcrGQedLzF9UQnwAWAOuKSRZDT+XBElV5XumA2NFx1J9mhmI/59aJZ7g2k
rKQKOY3OrJFPPRTY3vSnGHYD3Ynjh1X6ABlBtq3fWRd1sBll5+szmm3+WWUTGQ6tn6E/qNvkSJ7D
LlJvDhJU9a479fKUFMuT+pGmMW/NlI8RWXt/TlljcyRDkafqzEjFqc/qCyzSVVWW9bI3WJ070vWH
fjnpTnwEjfEyelwO/O41sJdmaGmrk3f1uzXTR2HzMWUYCmb45TLah9XVJJ68JdpwgRxURvfEFCCv
95MSSORHfBrXoEIapoTjwAuOgAQgjUE96ddLubbz+i4kfjhoae/YSq3dZd4p7FBmAoLR76t52jER
IgCAi9RcLuqTiBPebTAimSf3yTg+ZKyVCi/7cQYlg7Wn9dmytdiFFdcfl4CsvOuwT7W1ECkWzyF5
dQMb/hNR5kmG4cgyiQ3tyQ9t8jcVihNpgGXsGlZbIzxUVZP2GEzTAUrziXPmYLnlC6IDevyyv+5c
49l0iS31Ru+RYKDHAIXTqhts8kO7HYgsJsdMwAeyT3syULuUTfD0Ms35l1d75YG8g9s5rq9MPnUv
GQ5ySD+zob6adPReqRNeM9MkB1BlxJqoKeC3BTs7Vqka5Mg2BMrKeH5rl+BrIbUYyBZbJBJqD0OL
6Mbo1sZyUGfFlKAQKjgqs/w61ro9wqmpmu5kc+mbfsN89VqdBQ116WR5a69ufXUdlbjL9YY/49BG
HrsJsQF2XgT+bHhI5BtT2+3cv5b5h8i8F3XYVGZAiTdf0ZEelTDJ4OJVT66la7eSOzzP9c88QuKN
BaAoAYnUMzae9qLucoYNT+rvqs+up4YED3PuI/dKX+W7nKhoY+BUMOuVQW2qrk51nMQujSQm8saJ
r9U1TegaScX0DNz6gC/3bcJNsqTX6rDgFjh7brPVc/p9fd0gzBozDuGg3RnduDXlaxy7T643XKVI
rjgFLGTN2GlO49xsZCz3Ezw4NCPzdVlnJEIO+ZvSYWkWVIqKHpgkc7yNlLW/nOzamWrGbB6G+Fod
sfCkXLlRTgUX3sMqtMU5BIodtD1JVqSaR1KuA5EemMET8mZawAq8z9jUDjH1RUwhtupyZE+AUxAT
mpvkLDDSK2LXYOprGksoevGhjc/qgSPiZcdibc0w4RRKRJOtTLbqmFK/sUiM2wwxrtWPTwoB1dVH
1+ivLSf4+mFJVeohueg8U+bKj0j7HjkpO55Vhqy3Cc+vuSWjGeGt+nRNo/NT1C0m4cK6/YFA6zrt
rGilDeKs3kN1twctX5t/OW0Kl4YN6Tj+vDj1WpS6Xj0g6nI8tRqNZ/I8D8sK3jAjfj437oiZf7bg
3QY+bw+8nVKpGZYqEYZNVSZMfnBijyraOPquy96ficPMipskmE7qalfFkjruxSHF7VAKNkVu8P5j
xXKt/aTl7wwit52XEgw2MPKjNOFRza6oNbwLWuTLNER7b/AeIlfmmFiySweiiPyDXzhPWVNp3a+R
cFgxAtW2KFBKI7tu6naT4zhlVCZc2n/E5ZlAZkUCoCisD3QzPFc6mbKd4MBCANrv3FaePLP47gKd
Z3XTJAiLBthmdmozYYHObiXRS4a0aFrMjZsrkNSnTJutLGnmKRQMal6V1s2P4ORHL8TTi/eZq2Wn
bhhVFajyQp2p6n9IFlbY6tcxH6eIe5yrB1vDJ3pRp3IyE+rDNkOVBWH6CbF3H/TWrgkyb5vIJTgG
FqddV5z1JDinbrHuXcM9VnH4WExutbJRSnKdCACMJaXi1LO9nxb4IoTuFZlJoFAygMBDH6/bFfZ/
OtkepNpap/tlWgvwj4XUSICXw0pbcASNEY80h+lcOV3AtJ2VWl8U6V5I7V5GmB5Dw3tcshKkAO6C
wt56Y9c8Vq39PoHHW01KcZs4ydeCYmwou1crTk7quLNBIJI9snGL6VTYje9azmUa9avMdY9BeWOZ
R2/uHX/IY1a6fW1snCa4qnvrq9SxkQatB9Oj7p9w+/TcpNoedRorVJt1pSu+2gzX3gAgXrburhjS
u64P9ENcsIVNgAjiQ9hYxJkfiqRhrN1xJ/mlifmjWCZ2ldhUTIhPlBZ9Q5kTuxut0v1eIzBL1vWI
kgBDSB/VGwmHycpHcpkqdfB0sYa90OJnuP2wT2SwqZW0CAaOgRCa4bcbdqjr/h93Z9bUOJKu4b9y
Yu5FaF9OxMyFLWNsg6FYioIbBQWU9n3Xrz9PYuhmqa6ebogzxPimo8tGsuRU5pffu5E8m6UVIvtW
OrV9ckjSvoUaWvDUjc1pkANjiptM7BIDMyMhqj/NxvY0aaN1bI8CQ2fO62aO057bxnRSBvKJmLpj
q9onKgEY1NwQIbwaDWPlwdQl83kjV5Td3CC+togg9KtlnnjXtd1etrlzECraGWKYjQ4J2TU9Ai0D
TaQ5W1Y814U/piycMiXJOCXbXZhDQdS0hZ9mFOCP1QqPTcREqArHHibjPCB9ZITFOrW4clrYcw7C
p7MT7qedcwJ65PP9a1YVYzxWhbunU7TfszDd4PevoKbDmLIGUGiFJ6iOOaghXEKx65ilGS1xLTBn
Qx+6nU6LkubdnYyISZhpkSJa4TsqFXSGA0/QvjrRhMaetBE+pTBSO9pNEw+WhGQKM9MxgM+u+XA6
hM+pUTaMlh5SgPBAlXXpm5xhDCQ7qPeR1qthqqOTTrCGKW97x7w1haMqlL5WeAEe6cJtVcF2tcB+
tRY+rC2GrJVwZh1922fRYIB08aUtRz5Z8lyMpTT1EcbjzRy1PD9yggwygnRWIkqF0YroqWQmwDeH
0TJc942jHnSd/M2TGBJxA2cA0/ALaIawAzCZTSLBd4kH0qO7EaUeYpCmIMFb6yZtv0OotZjCr6Vt
jIch5GaTpYn4A5PNo9PeQU4iPAIt/1wxpi92j11VZHYBSUybMKCW8Ok4xmlfbAPkhceVXyHntpk6
dRb7/d7QMPVpqSgd/wwC0o+qI/VNKu3DyTkqY0ZdWcRzDWqm102LpOFYWFddp7SxFoGVmrjM6HD6
5OrQV5uDBpHwymirU4QEiBcJ0XTVuEX+Bs9JFvqX3FJhX6vGaRB5LhGXX/nFiHNz2uOgu3EsoucN
BAB1srQHWVnaRX6O9E5H7xS7nW8etewrsEZpjqIuPrZDZ55kzTFyRol5KjzGNf0HzlFnXoJwEfnZ
l8FPv2uePrdUTLEICw88Yun0isgQUi8Ta7giWGNaRRrae0qVKjWKTYHhsIvD6HEXsgGPYmIiDfnY
KJpmBjcVVGlkyiZiaFtrqYMxXTCPrAAYCOOyJs5JVNDHHwPVF3ZeSuXCaWsPvNTG6p8yQouy9dRD
AR8uvF5bx1NmwiyubpjcXM3p6L2qbOWlBHNjfkAgNAXp6NRiUhbfwbcIZs3EolVN0K4kz8GjDbMp
mivHKezNuIuXjVAPiPQ9y9uUWEdRewvh5VRUblCQeGpeauzZ1YL9ejpeNLl2laqul35p9eCSDPfO
DfoI10Hc7JI2SWZ96jHRRTKMMClHz+2dFVY3x10C+SuTZKnWZ3IsUrpbKKmBr9AYKHim0RSc0BKJ
XCVxNSvfNPaZM0RnhjSw6K/1MQ6AY6vb2pS3ib4Na7TSlXylBfq9Wg2LrLRy9rL7amWc9Xp/oOpo
KVvTz2Y3oCi3+jiMpBMax3oKVUrPaBDHLbYfHt5udJrRwAYHUWmsIZ8sRmt/NFMmYyWG4EnXu5Ja
Al0tXKND6MSDjk0Isj6V7WeEAW5eWHhX5PYM/hXWCVZ+lhcJnkfFzFe+a5XOA5WfplH6I0PtuJwo
6/LRn1xlymA4dcO3yjmEPzRcZRI8DM3X63mRXRlWsgC1PQoDfzjsIyj0yoPIv0PTZYUGFBr9Outw
vO4NmErUL7scgf/aBiwsUF0W/dA/bcGeh0VxX91UL1gQv/35b01YDf0Uwiw6qRqJFMZzHoRON1X0
Z03TgCAh0yH9nQehYNxGjgVEQWP31lMTVt1DsuXYZArgAv7w1l9owjoPOQ4v2rAPTV4DzRhcDLYh
XPnz3ihm0WxVcVmb91WAaKPN7xikX2ARxrioq+cEivJAheGqQKalJ+oaH/J0NpqlQgMhJYeWMOia
3SprbODNo4lk5CTKRnfoWAiHujAXWtjOtYbHFe5bKOQj1W1feNZKN/T8YIKlCL3RvEQWYaPkwF3G
QKSLYpdiXu8vqqhhXu6+WlH/3VRlnrcDuFHzCD+GhTSBs3g5xjOm/U1DMLk/GOY3ldUXipq/bHHX
dMrlFKWriiCe04I8WUq2L7WCezMY4g87Ldv9xMVAk94J5jmELi+MmBj5cYAWpdIanfcT9DDBBknA
hZ2xvIDRdu5V7Yg+HgxLopgeWqKPBmthFOpdVTZnOHj1h0MhX7FEY7gQd/MoVuxDfSgXahstmyFc
tTqpufjgi8U12jdFUCv7TQQtdwZbMBueHE7cMQ1JDCfaoN7EZXEDQTM/wIsI/1wpd20MfeUJW3Wv
iC+8lII7m+gsBNI1AXBYsuj2/iiTT47k2rWaTHUHyfiKlTpTpZMx3XU0aoPcPk5xpbJD/9CpmZdC
e3+oisO6ZC9C0u42TaH9h2iyVb3ekJO0UPWqZvs54ZqIQ3A+ySxGUWK4Qb7SfVbOyMmuxykd55np
YepL/PRkO5jKlhQrdlhsZWgP89qW7nF4WciDlbLfOZu8Kwy4jvlFjxJFpY9p/ogndT+rLkVC4Dcy
o74EetBtUAe280nogIBGkeT6kMPQkh2padDO4rHLAUNd3Qn7hZxZF7it3mV18tWicJsD1Y7OoMGE
IylWrrdhIJ2qI34WajkAb4/5IcbvDjalJbtshUK16hkNOf7wwOLnRkY5Gw4rfrDtpNLEbUrlrpar
1Rgr5PzpgbPfRop+kR4ppndMGiGmaTjWIdzS5zQwjnu8DBZJqxmLqdkgXEOH46TIEgangUNKAEMl
ihxupgnmRt1IMfHNR+GBJ2USLGASDCl+OPlA9RpE09ZMzW+4ix9aPXbChCk6giiIqXCZ1RQU9QT+
SfZBPkzsxnjjaPQ1Fe19gbAkldano0NlQFA1P4EMjQ6LHXMwKWT7azSQgnTAKkWdJZoF9pdQjfcr
n/DcpKCjo1Q9c8IoSS5avq6ghKu2UI504Hc4NnEab6ORHm7jIDgrnMXI474fltXKdKp6KZUQHGQC
A6EedYKDZEJGqgUrSS/gJ+H5srEFYykW3CUJ+iOyGdwPO6Wd9zJ6/CFIibVGGJcY+F950WAvNPU8
kFeZjTEfHCmej+6AA9YblIdYmRUY2tIZFcwqPYizOc4Md4aaYOM+xiM+zDCxvClRyFywx3k4hfC0
TAzxVahbMT2hXrHCVQipqxXsrgaaVwHdy+9pj04mx5cwWoMQRvXGnkswxMaWqs2Zl0ijZnWJHUlg
qZejbOB435puBrDJfue7DNDpCcTTAPrEzBnrKMDQAVCU9s7MmbJTvfjame3WnmBYA6FaEVjqCKhq
CXSV1SRAnwLiqgC90jCgCE6x8bmhd1n64LMlWhJ2l2G9dK4GgeDqJY3AdtMIZLcF4mULWjCsjwt/
PLOw/Nk3g0FZKsDCjsCHR4EU+0QYCOS4FBjy4KGU17xmPcjVuSJw5gjAuQN47gCgc4FEl0DSfla1
m06g1Nh2XQ0Cthb4dWdo60gg2pHXdEtVxWHMkVcSoHcr0G8r6nq3T0/gDdywswLcb8xD/JgIH0VS
R/uXhhmTvAWoLgt0vRI4O0IiIhsF9o7dVjU3geMDYHkPeD4WOH0UXjaKjY5RIPitwPIxygiYUTYW
IH8t0H5Myq8T0H/BAsgFHyBM++9acV/4FEp+k7qpOt77o3LI6rfRKsy1HRRPmF+KdBBlAVv9uqlT
0LLBOBARlYtCd1Yp+r8Ty8Odxq9SKCDpidr1K18jxMKajtlxopyNx4skdWiQK0wk3qTvg0IaMy01
1iFOXmEoHVDIYV/ZrKHxwNAw062VghdBoQ2Dil1tvS7NcgnbR10ceGp5qWn9qR2xiUbkf8umdVlN
DSZzLA82o2PE7njUDXZPNMUD1IVjve4Hw6UVvWoTeW6iVxVeCVJhn1soNNC6wEiI8B4mzQP3A7uN
t+K91jTcKE4xhCUBWzbmAS0TjBiSBIDCmUEOWeZqdxoOyCt8A0giPtTiaVFgaSPOht5/qfbdZRWZ
LEQAoKAOXVgsIxnxIBRtZVqGJc9Ia5BQZoAf4aXq0NYfkxNx6IkbIaJU/QAkzDrPMrrccbOuywob
N8PtZQzluHDc0iBdwfTlG4yFuoq2zkh5zdVkdb70e6w/amuuZullzwPJADk0B0QaeA1Oxb4wNZ9k
3WXFdDsTYV4CaYpNLdGtB0KoF/j5icC3rBoVYPPDVMFNNKAtYbLpMU/RzkkSXIpYizT20eLfxCWA
SSxFqGCU1OvB9s7F9xszY17BhYkwJBQmmwEO0+oUXRsWP54FDwjvkaWwdpnqeAsP68DHUUl8P3Ep
MD8BwITzxGkaZ7iCIrcrK+zSqrVozqtBuUyUfCnOI9xiqgHRgletzUWR1wcBZEPKygPx7RGduDpd
Q5NGNJmuItdV6fNlSiegwotF5tziZwplFY1BcZIUyUml5Usj5KezaZvL4bbNOXieXk9+vS6EM48S
nGlpjifUNmmsS7VXVsKdRpx/GKRFXBTLrucnzlA+82s0TnMpnPwUMzpsPShYmB0aebNOEelohGL2
mrrwNHZeFBj0xRHHwN+iPx7xXz7WhVMyG4X1uBjUdqiC3jBYxMfSnJuHMREzeMC4muprrO4Ft3Yp
hpddct8cvgvuWkOY7VtdcgJza64ax+JxsNtqLREWUNgNvTXj4REx7eoyd9ZVn2wHv//WEQZUGdfW
cEss3NdcN9w4hsrIeBTfQIxP8bOJf8PxBKFRAhsr3xaNBWceQ5y7OO/72ZTwMBT1WunyEzXikuvi
ZJL5WAlnFq1SA+alRup9pdqy24LohJ2/8X1az1KxUaPhOx4/oNVBrlO0szCH/vQjLHpcOicAhWYA
cY40u1k4hWof6MOAoYIzHfTtV8RI6IM5DfSyxI0nGxA/Un1+M7C61ja/KNLKMCdzhcsHLtGlmwxW
5WbU2XjHhIvMx3rN6OlWqK3uykNUgM97KWC+IJOaEJ68ujqw+/Yig829r/qp6ZrsR8tBAu4vYjcd
TDcgYIUimNaWg2jEgFVUSEvkP2huEQQ35lVO/1gZZBIjKM59LR4JcKRo6cILu9K+5ThpLgarg3ir
9T8kbNAgYiNEKj06z5l8mjaOuSbg8VxTrf0CaoAb08taRrjpk3IUwmjsYECZ+toDgdrGdz1JyKaE
SWHRt1u1125q0OWZVo+kOBgd7Xfip5ysOOFrCxImLhE9+SOVic4UinkCm9tRXLPaxMzL8xZnyh5p
crRVoonWudhadw48LNu/ddjXqxpVno//DSiR4c2bqHRmLcX/gn6EPlM8PVxisJAuPP00KcNyVjN+
HGyfZm11bo/lRjKkTTCW5iLMEWUpRE/DmFC/Oa3TIEWTtLmE0ogZBqJCk9kLkneGedsnEMV9ViC0
K+xmciJtHQtfcS3Jj/psOEQ4TUXvO9ER0Qu3FDPVjFzzdUvdNU9RKS2iWGJqS4L9VDdOyBtizY2W
uE0s7CKEr1mOoIXYSnUqUGMu166DbhxzKHisSLIRrqq03MvEx7LBPO3tDu5pDdEk1n70eUrHH+dA
oAmYvh3EEmjt7Mj6mSxHOUXQRaaQ7o2uRRhMseEKfexHsx91VHEA0AhcvxC1OEq7VKrsKohqiVn+
gGBQ42jEyX4w02Zra95tgosBAebAY3iY0du6I/Wo1BamV6JYGRVnwdyeicjeesoHt+4Iu+kqzDps
zPT8YVzlA+2+h77Bf3NzRLMcoiL/tDlyGd7GSd4/Z6fRGtn98WNrxNhDc8sMafKvKEI0g+M+8tPM
Pc4CP03oJE3iEx34S7+3RlRNI2cT7S1/8HtXxLSpfm1F5lmTYV/9FWraTzS3yICpkthHG6qjqs6r
rog91SgqDBM67JTjy5ca3ZEVYBniGPFZ2gUGukH5rAy08iuN2rxNyQ3TiBfSPIMFWoFabSKcZQBj
bZyB9jqlimZesZY9XOIjnyZnRUKV5UAcoBlufLGr73nQaGu1KdipRNqE72DQs1yQOSe1vbFgL4u/
OyLbeZnUlcspLFzw/fhkKFsYF8E9QlKyjYcR3y2lOOTZrrc9WVdyFx8QIWXOovwy7Y1mXisYewV5
X7sKWSadZNJp974qMc4OAmAUOVHUeHk8rdtKOxBgdKkM542GBrNTTmwVaMnCU7GK2lM/YZfBfM3v
h93OuMzilhquPyfgyZW4QdOtZAHXNsl0ouHbYNTduTj8w2lktVil7NVkje5nICPiNs4bW52VRDl5
vnIigGWdiCsjzY5MErlw1FjB9dhY8HMQNq8Jgtr2vYsp2Rbzny2UQcqYwFyXbGQxChjg/Whzz8KI
YMyjm85hB6/PWvi72bSZAA5KGm/z2JYTyOXqQVH36TKiIi89rq+J0qPWJq3WbrFSNcArm0WVp5pY
rkt4dBktZDwuIGf5WuaGdnFo9ulC3CKS7m6s1DjoHGJiaC7hmzm3NWmplEfTBBFHT9emVi6agOuF
8PiAmOvwupz21HJaDFewrhe8JuwL8dCCECQna0EKIsB4KTgSgsyR4AMqgDxhGIMHOQNUvtVK32Ob
3NGcKTrK3P4iK6mzgwJBQ5wo/lIzEJQk6o9U6S22ve081mwLPjETO6ltHMu3970k2LKrYreSQaJu
xng/6PdJLh++pv1KaqavPjjg3NMgbmFO/22cYuZ+/0IJgx8c46YL4YiJLxjnmUt23Ep2csgtA9rz
wDgwun7TIioVPz6aoi8BooSEEsSxL/UgBWE1YWImvenWbOHnsRR7y16RRVsrTvaVflyltR0ttAQv
IocqcB6ag4LoG7Z/2RD1HQ4HvTcpdCVq7NMqw/oyOYVrBdlDHRUvB21YGSorObtIxNw+z0wTQA80
tOYg9u3llKb+UtITa1H4OrY9qiedahW98niaDk1JUlZ9ZY8L2e6sWZtquau0+VknFStEttUqTAQA
wMZwg4vNAVRzygws8A2lvSbAhr0LQZcYvUKzclCQTj5EJzO+DMtE2s+UK2vAqaKVvcw1h/usgR7n
2d647Ss81TLrR0UmB174KCqMqb1DS38VD5JLgaBgRgmYFMYZgHZNT8261Gu/o0iyEXc343VO5blW
Q29DWCQ2JNgyg/UgCHXAHOeWlquH5sRu1TCKwJWqxm174Px6dK4j78zQhnaepME1rNl21lfp184b
0lkFDj8bPGI2Yy+FqmVBI9NNHM4t14/JgUHCMu5b1qHfAdx3o9R/aZHArYeHoMx+rtRKuQ/laFwS
lBwvWRygkycW8nPCytriePCokyyFNkwY1quYGtAsk5u0p0EpS+PCItty2bexcGaFQTKoSTwrpt4G
ekxo30ydjhxZ/p40jrzICY2fx6XtTmrrr9DZ4G9sg8BTgIc96H8/fVfDeqP5BP/hBIZcPJmbOtJ7
yNJHhoeko20h3ZSOf2fq5m3le3dFmy9HtaCtzWCY906GewqhbC0dPXlI+4XWeFguBz9MMx4O9XQI
l2mbXhnaeOkHSXhkYS3VhWW5dXxsg+oGe4MUcJq2eLpqKuvIG/rRraq2oV1RkK4kPHdItLJRUMVA
yYp8F03JVpWOk4QdpijUa9k/blPB0iEWky0CZI1+vPKNkhxT6cpjF1mgVojLNc7DF5mmn/QtArPq
0o9qnDgpUY0ib+hKhws7hKSX6nix6te4ESDLmqRDjSZ6psEfdpQjgwzTBU6VeOO0tjWPG7m9QGgy
9Rs5mBYmulyjKPeT8FpBZYUKaGYMeA/hWLcfawkG2tRYuBfnhMxOQLDgVcgT+x3L+z9eTD1+Afem
uVkQPNKMX9r7ajy9r1sshZ6wF/HuSR5mDWbuf+tDvz7Q//Dkc+bzsbj/5z9u7tKQhaVuqvC2eV5h
6aqmUym9KM4evtTDN/7VMZIbDt/ecXBD29N0HSYdHcQH0QB2gUlODOfubcncU02LvGmZzi4R9sgH
npe8v7oNv77C3f389Wd+dQW7G7S6++c/dAWm3nvvAmpjPF90uPuUL7yg8D+/C/aeg3wBpBC/xYfX
7oTPhsofDYZfX+Ffvgu3ULEbMRp9tnvPx8Lj73I7/K9/n//2s7wdCK8O8GIgKEK/IO8qcEs43Ly8
BWQHo6agb6AZMu6SIJuMvP//W/CHjwMbDqQlr6Hcv/xAMBSAbS0DkPbh9eaBcFDX8J7xOBS4T5/v
PugKIebvnRgY8NgPsS/bvV6OB3xGUdjIqoKJ0sMLRf3nug9iYtj9OH/6VLwaU8+eCmXPdiwbTwNV
t2nu2Ex/L58K3VJkm6nTsHCpehBdfa67gB+V0Fq9byzoe0CXeMYyGOAoqPab6VFhI64QTM+dkFmV
Pt9YUHGReO9dEHo4mhfm0yqAruz5WHD2qPHhxTIQdi/e/1xjgRkSmd/ua73jmVC5UB4KjfXw4cXw
enkfDNlkkVCUx/vwGWdIMsR3g/Qd90HbU7B942mwHy/05X0w90SfC+rOY03xeMLPtWKaCCXf+1yo
zA5Uj8Ic72fjwdpTdbprxlPt9Gg484nuA6pUUfG9b47U9mQNtSzXubsLr+ZI1ktZYYtLd3P3+nRP
xc+0yH+5etL2oJg6Omvhy4fB3sN6h3tjPk0K/6kK+tVS/3wfYcuvW91/4/IdWtt4GkHYE69XUyNe
SCalhIId0u716ZYI8SjsKvt3TIxMCKwzVNCPM9+rEtpmjJiWBd9xd5MESfHTLZQ8xu9eKLU9tPME
0EDv2L1ePhMWsAeQg6aCZDy8PuNoeGNP8DeeCXp49AahuD5d5fNywdzTDB3g5xFn+lzLgvbuxZEx
QLHENurVVODssVmAIYwfw+71GSfEN1kVf+PHZ+dAU0F+3E2/WhXNPbZUxDLwgd1rtwx/okFAzczw
/IAdFBtIHCJwEX54vdpHUisKAwd2F4+vT1gd0CR8f43EDgrmO4LF3ev1hAgbH88/+7GQfCzKPtdo
oA367jJBZycpGkja45TIivt8SrT36CrQytIfHxr5080NPBU/kU385dlB5UJFW+FpAXxzHxQD1zJs
6h6Hy+7Gf67xQKHz7r0DIg+DCQC8ZXehPGjPx4O1R49JFdvtx/vw6QompjX13U+FcAM1ZDHod5f5
ao609thXmBRLT0/Fp+sy8VRotvrutUIlwkmwUIzH+vjNmsmCiuP8pxsE4vLf0oX+xqRAzwSPfUNQ
gXi9KpzMPVkXvlTqU1tld7//rUnh3/jQbxDfPAiTu4XA4cL7+mcY4B994Anyefv+I6AlUCvwmhef
E1Df7tS7Han4/3+92Ks+QC3P3nyCXh5O8/jnj9f39swvzvV0UU//eBAKXdttMD68MT5+y+1NCj44
F4DT+D9unt37N8lzxOmxsfz7N3qDVP7WT/k3TjBPbqr754d/hPU+6vBEELw+OiXWBx398AaXj6ej
7TDJh4bSRx3+PgT7TV+fgPn2o04QpveAy6/u0EMj4KPOkLdv8uzEzvKDDn90M+ZPB3u8/2Ln9lFH
/6Mwvj8G6f/K0L+8r5v07SkeFtQPuoLlTdLfjE835OEO7QCRDzr+H9uDf8wt+qX94cecwm2/J+EL
SP2RXvFBt+iXDNmPuYTL++FHXt09/5l/q0g+6ipumvvqpycRRfAHneRPlNYfc7POktB/MWeILc3D
1u6DruLol1lEH3MRhzB1fvJr7HqXH3QdmzCJ77PsxezBvdoBRx93jrtX6784xQNG91GnuK/eSPd3
YOgHnWB+070JniLYAB7Gh52gekux3zFefn2Gn1WFvzF33taKT6Skn/3ZyzpYfOI2ub+p/vV/AAAA
//8=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1</xdr:rowOff>
    </xdr:from>
    <xdr:to>
      <xdr:col>10</xdr:col>
      <xdr:colOff>504825</xdr:colOff>
      <xdr:row>28</xdr:row>
      <xdr:rowOff>9525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F049E71-C7DA-4196-8E2D-46872C0C2B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6949" y="190501"/>
              <a:ext cx="4752976" cy="5153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200025</xdr:colOff>
      <xdr:row>10</xdr:row>
      <xdr:rowOff>133350</xdr:rowOff>
    </xdr:from>
    <xdr:to>
      <xdr:col>10</xdr:col>
      <xdr:colOff>223520</xdr:colOff>
      <xdr:row>12</xdr:row>
      <xdr:rowOff>23495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6105525" y="20383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2.8%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361950</xdr:colOff>
      <xdr:row>13</xdr:row>
      <xdr:rowOff>133350</xdr:rowOff>
    </xdr:from>
    <xdr:to>
      <xdr:col>10</xdr:col>
      <xdr:colOff>385445</xdr:colOff>
      <xdr:row>15</xdr:row>
      <xdr:rowOff>23495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267450" y="26098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21.7%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O10"/>
  <sheetViews>
    <sheetView showGridLines="0" tabSelected="1" workbookViewId="0"/>
  </sheetViews>
  <sheetFormatPr defaultRowHeight="15" x14ac:dyDescent="0.25"/>
  <cols>
    <col min="1" max="1" width="3.140625" customWidth="1"/>
    <col min="2" max="2" width="4.42578125" customWidth="1"/>
    <col min="15" max="15" width="10.7109375" bestFit="1" customWidth="1"/>
  </cols>
  <sheetData>
    <row r="3" spans="3:15" ht="24.75" x14ac:dyDescent="0.3">
      <c r="C3" s="5" t="s">
        <v>0</v>
      </c>
    </row>
    <row r="5" spans="3:15" ht="24.75" x14ac:dyDescent="0.3">
      <c r="C5" s="5" t="s">
        <v>1</v>
      </c>
    </row>
    <row r="8" spans="3:15" x14ac:dyDescent="0.25">
      <c r="C8" s="6" t="s">
        <v>85</v>
      </c>
      <c r="O8" s="17"/>
    </row>
    <row r="10" spans="3:15" x14ac:dyDescent="0.25">
      <c r="C10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434A-51D8-43E7-A5F2-FE73056CE2CF}">
  <dimension ref="A1:E20"/>
  <sheetViews>
    <sheetView workbookViewId="0">
      <selection activeCell="G11" sqref="G11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72</v>
      </c>
      <c r="B2" s="15"/>
      <c r="C2" s="16"/>
      <c r="D2" s="7" t="s">
        <v>8</v>
      </c>
      <c r="E2" s="7" t="s">
        <v>8</v>
      </c>
    </row>
    <row r="3" spans="1:5" x14ac:dyDescent="0.25">
      <c r="A3" s="9" t="s">
        <v>10</v>
      </c>
      <c r="B3" s="9">
        <v>592</v>
      </c>
      <c r="C3" s="9">
        <v>1079</v>
      </c>
      <c r="D3" s="19">
        <v>8.98</v>
      </c>
      <c r="E3" s="19">
        <v>8.25</v>
      </c>
    </row>
    <row r="4" spans="1:5" x14ac:dyDescent="0.25">
      <c r="A4" s="10" t="s">
        <v>9</v>
      </c>
      <c r="B4" s="10">
        <v>567</v>
      </c>
      <c r="C4" s="10">
        <v>1201</v>
      </c>
      <c r="D4" s="20">
        <v>8.2200000000000006</v>
      </c>
      <c r="E4" s="20">
        <v>7.53</v>
      </c>
    </row>
    <row r="5" spans="1:5" x14ac:dyDescent="0.25">
      <c r="A5" s="9" t="s">
        <v>11</v>
      </c>
      <c r="B5" s="9">
        <v>415</v>
      </c>
      <c r="C5" s="9">
        <v>611</v>
      </c>
      <c r="D5" s="19">
        <v>8.3000000000000007</v>
      </c>
      <c r="E5" s="19">
        <v>7.61</v>
      </c>
    </row>
    <row r="6" spans="1:5" x14ac:dyDescent="0.25">
      <c r="A6" s="10" t="s">
        <v>13</v>
      </c>
      <c r="B6" s="10">
        <v>99</v>
      </c>
      <c r="C6" s="10">
        <v>131</v>
      </c>
      <c r="D6" s="20">
        <v>0.81</v>
      </c>
      <c r="E6" s="20">
        <v>0.67</v>
      </c>
    </row>
    <row r="7" spans="1:5" x14ac:dyDescent="0.25">
      <c r="A7" s="9" t="s">
        <v>15</v>
      </c>
      <c r="B7" s="9">
        <v>99</v>
      </c>
      <c r="C7" s="9">
        <v>107</v>
      </c>
      <c r="D7" s="19">
        <v>0.61</v>
      </c>
      <c r="E7" s="19">
        <v>0.52</v>
      </c>
    </row>
    <row r="8" spans="1:5" x14ac:dyDescent="0.25">
      <c r="A8" s="10" t="s">
        <v>16</v>
      </c>
      <c r="B8" s="10">
        <v>93</v>
      </c>
      <c r="C8" s="10">
        <v>131</v>
      </c>
      <c r="D8" s="20">
        <v>0.42</v>
      </c>
      <c r="E8" s="20">
        <v>0.41</v>
      </c>
    </row>
    <row r="9" spans="1:5" x14ac:dyDescent="0.25">
      <c r="A9" s="9" t="s">
        <v>17</v>
      </c>
      <c r="B9" s="9">
        <v>81</v>
      </c>
      <c r="C9" s="9">
        <v>127</v>
      </c>
      <c r="D9" s="19">
        <v>0.59</v>
      </c>
      <c r="E9" s="19">
        <v>0.54</v>
      </c>
    </row>
    <row r="10" spans="1:5" x14ac:dyDescent="0.25">
      <c r="A10" s="10" t="s">
        <v>19</v>
      </c>
      <c r="B10" s="10">
        <v>58</v>
      </c>
      <c r="C10" s="10">
        <v>78</v>
      </c>
      <c r="D10" s="20">
        <v>0.4</v>
      </c>
      <c r="E10" s="20">
        <v>0.45</v>
      </c>
    </row>
    <row r="11" spans="1:5" x14ac:dyDescent="0.25">
      <c r="A11" s="9" t="s">
        <v>14</v>
      </c>
      <c r="B11" s="9">
        <v>51</v>
      </c>
      <c r="C11" s="9">
        <v>92</v>
      </c>
      <c r="D11" s="19">
        <v>0.91</v>
      </c>
      <c r="E11" s="19">
        <v>0.85</v>
      </c>
    </row>
    <row r="12" spans="1:5" x14ac:dyDescent="0.25">
      <c r="A12" s="10" t="s">
        <v>20</v>
      </c>
      <c r="B12" s="10">
        <v>42</v>
      </c>
      <c r="C12" s="10">
        <v>30</v>
      </c>
      <c r="D12" s="20">
        <v>0.13</v>
      </c>
      <c r="E12" s="20">
        <v>0.1</v>
      </c>
    </row>
    <row r="13" spans="1:5" x14ac:dyDescent="0.25">
      <c r="A13" s="48" t="s">
        <v>22</v>
      </c>
      <c r="B13" s="48">
        <v>34</v>
      </c>
      <c r="C13" s="48">
        <v>49</v>
      </c>
      <c r="D13" s="43">
        <v>0.43</v>
      </c>
      <c r="E13" s="43">
        <v>0.42</v>
      </c>
    </row>
    <row r="14" spans="1:5" x14ac:dyDescent="0.25">
      <c r="A14" s="10" t="s">
        <v>12</v>
      </c>
      <c r="B14" s="10">
        <v>27</v>
      </c>
      <c r="C14" s="10">
        <v>26</v>
      </c>
      <c r="D14" s="20">
        <v>0.18</v>
      </c>
      <c r="E14" s="20">
        <v>0.17</v>
      </c>
    </row>
    <row r="15" spans="1:5" x14ac:dyDescent="0.25">
      <c r="A15" s="48" t="s">
        <v>21</v>
      </c>
      <c r="B15" s="48">
        <v>25</v>
      </c>
      <c r="C15" s="48">
        <v>36</v>
      </c>
      <c r="D15" s="43">
        <v>0.19</v>
      </c>
      <c r="E15" s="43">
        <v>0.19</v>
      </c>
    </row>
    <row r="16" spans="1:5" x14ac:dyDescent="0.25">
      <c r="A16" s="10" t="s">
        <v>18</v>
      </c>
      <c r="B16" s="10">
        <v>22</v>
      </c>
      <c r="C16" s="10">
        <v>25</v>
      </c>
      <c r="D16" s="20">
        <v>0.32</v>
      </c>
      <c r="E16" s="20">
        <v>0.31</v>
      </c>
    </row>
    <row r="17" spans="1:5" x14ac:dyDescent="0.25">
      <c r="A17" s="48" t="s">
        <v>23</v>
      </c>
      <c r="B17" s="48">
        <v>50</v>
      </c>
      <c r="C17" s="48">
        <v>76</v>
      </c>
      <c r="D17" s="43">
        <v>0.54</v>
      </c>
      <c r="E17" s="43">
        <v>0.53</v>
      </c>
    </row>
    <row r="18" spans="1:5" x14ac:dyDescent="0.25">
      <c r="A18" s="47" t="s">
        <v>69</v>
      </c>
      <c r="B18" s="46">
        <v>2255</v>
      </c>
      <c r="C18" s="46">
        <v>3799</v>
      </c>
      <c r="D18" s="22">
        <v>31.03</v>
      </c>
      <c r="E18" s="22">
        <v>28.55</v>
      </c>
    </row>
    <row r="20" spans="1:5" x14ac:dyDescent="0.25">
      <c r="A20" s="34"/>
      <c r="B20" s="34"/>
      <c r="C20" s="34"/>
      <c r="D20" s="34"/>
      <c r="E20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21"/>
  <sheetViews>
    <sheetView workbookViewId="0"/>
  </sheetViews>
  <sheetFormatPr defaultRowHeight="15" x14ac:dyDescent="0.25"/>
  <cols>
    <col min="1" max="1" width="35.42578125" customWidth="1"/>
    <col min="2" max="2" width="14.140625" customWidth="1"/>
    <col min="3" max="3" width="25.14062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5"/>
      <c r="B2" s="15"/>
      <c r="C2" s="16"/>
      <c r="D2" s="7" t="s">
        <v>8</v>
      </c>
      <c r="E2" s="7" t="s">
        <v>8</v>
      </c>
    </row>
    <row r="3" spans="1:5" x14ac:dyDescent="0.25">
      <c r="A3" s="9" t="s">
        <v>9</v>
      </c>
      <c r="B3" s="18">
        <v>7451</v>
      </c>
      <c r="C3" s="18">
        <v>9843</v>
      </c>
      <c r="D3" s="9">
        <v>19.64</v>
      </c>
      <c r="E3" s="9">
        <v>17.47</v>
      </c>
    </row>
    <row r="4" spans="1:5" x14ac:dyDescent="0.25">
      <c r="A4" s="20" t="s">
        <v>10</v>
      </c>
      <c r="B4" s="21">
        <v>7261</v>
      </c>
      <c r="C4" s="45">
        <v>9239</v>
      </c>
      <c r="D4" s="20">
        <v>20.84</v>
      </c>
      <c r="E4" s="20">
        <v>17.829999999999998</v>
      </c>
    </row>
    <row r="5" spans="1:5" x14ac:dyDescent="0.25">
      <c r="A5" s="9" t="s">
        <v>11</v>
      </c>
      <c r="B5" s="18">
        <v>2181</v>
      </c>
      <c r="C5" s="18">
        <v>2728</v>
      </c>
      <c r="D5" s="9">
        <v>13.43</v>
      </c>
      <c r="E5" s="9">
        <v>12.01</v>
      </c>
    </row>
    <row r="6" spans="1:5" x14ac:dyDescent="0.25">
      <c r="A6" s="20" t="s">
        <v>12</v>
      </c>
      <c r="B6" s="21">
        <v>2139</v>
      </c>
      <c r="C6" s="10">
        <v>1600</v>
      </c>
      <c r="D6" s="20">
        <v>2.04</v>
      </c>
      <c r="E6" s="20">
        <v>1.93</v>
      </c>
    </row>
    <row r="7" spans="1:5" x14ac:dyDescent="0.25">
      <c r="A7" s="9" t="s">
        <v>13</v>
      </c>
      <c r="B7" s="18">
        <v>1618</v>
      </c>
      <c r="C7" s="9">
        <v>1626</v>
      </c>
      <c r="D7" s="9">
        <v>1.99</v>
      </c>
      <c r="E7" s="9">
        <v>1.73</v>
      </c>
    </row>
    <row r="8" spans="1:5" x14ac:dyDescent="0.25">
      <c r="A8" s="20" t="s">
        <v>15</v>
      </c>
      <c r="B8" s="21">
        <v>1018</v>
      </c>
      <c r="C8" s="10">
        <v>933</v>
      </c>
      <c r="D8" s="20">
        <v>1.1100000000000001</v>
      </c>
      <c r="E8" s="20">
        <v>0.98</v>
      </c>
    </row>
    <row r="9" spans="1:5" x14ac:dyDescent="0.25">
      <c r="A9" s="9" t="s">
        <v>16</v>
      </c>
      <c r="B9" s="9">
        <v>802</v>
      </c>
      <c r="C9" s="9">
        <v>773</v>
      </c>
      <c r="D9" s="9">
        <v>1.06</v>
      </c>
      <c r="E9" s="9">
        <v>0.93</v>
      </c>
    </row>
    <row r="10" spans="1:5" x14ac:dyDescent="0.25">
      <c r="A10" s="20" t="s">
        <v>14</v>
      </c>
      <c r="B10" s="21">
        <v>701</v>
      </c>
      <c r="C10" s="45">
        <v>862</v>
      </c>
      <c r="D10" s="20">
        <v>2.52</v>
      </c>
      <c r="E10" s="20">
        <v>2.33</v>
      </c>
    </row>
    <row r="11" spans="1:5" x14ac:dyDescent="0.25">
      <c r="A11" s="9" t="s">
        <v>18</v>
      </c>
      <c r="B11" s="9">
        <v>467</v>
      </c>
      <c r="C11" s="9">
        <v>457</v>
      </c>
      <c r="D11" s="9">
        <v>1.17</v>
      </c>
      <c r="E11" s="9">
        <v>1.07</v>
      </c>
    </row>
    <row r="12" spans="1:5" x14ac:dyDescent="0.25">
      <c r="A12" s="20" t="s">
        <v>17</v>
      </c>
      <c r="B12" s="20">
        <v>452</v>
      </c>
      <c r="C12" s="10">
        <v>537</v>
      </c>
      <c r="D12" s="20">
        <v>1.58</v>
      </c>
      <c r="E12" s="20">
        <v>1.53</v>
      </c>
    </row>
    <row r="13" spans="1:5" x14ac:dyDescent="0.25">
      <c r="A13" s="9" t="s">
        <v>19</v>
      </c>
      <c r="B13" s="9">
        <v>360</v>
      </c>
      <c r="C13" s="9">
        <v>391</v>
      </c>
      <c r="D13" s="9">
        <v>0.69</v>
      </c>
      <c r="E13" s="9">
        <v>0.72</v>
      </c>
    </row>
    <row r="14" spans="1:5" x14ac:dyDescent="0.25">
      <c r="A14" s="20" t="s">
        <v>20</v>
      </c>
      <c r="B14" s="20">
        <v>309</v>
      </c>
      <c r="C14" s="10">
        <v>277</v>
      </c>
      <c r="D14" s="20">
        <v>0.27</v>
      </c>
      <c r="E14" s="20">
        <v>0.23</v>
      </c>
    </row>
    <row r="15" spans="1:5" x14ac:dyDescent="0.25">
      <c r="A15" s="9" t="s">
        <v>21</v>
      </c>
      <c r="B15" s="9">
        <v>179</v>
      </c>
      <c r="C15" s="9">
        <v>182</v>
      </c>
      <c r="D15" s="9">
        <v>0.32</v>
      </c>
      <c r="E15" s="9">
        <v>0.31</v>
      </c>
    </row>
    <row r="16" spans="1:5" x14ac:dyDescent="0.25">
      <c r="A16" s="20" t="s">
        <v>22</v>
      </c>
      <c r="B16" s="20">
        <v>175</v>
      </c>
      <c r="C16" s="10">
        <v>190</v>
      </c>
      <c r="D16" s="20">
        <v>0.64</v>
      </c>
      <c r="E16" s="20">
        <v>0.62</v>
      </c>
    </row>
    <row r="17" spans="1:5" ht="15.75" thickBot="1" x14ac:dyDescent="0.3">
      <c r="A17" s="9" t="s">
        <v>23</v>
      </c>
      <c r="B17" s="18">
        <v>2034</v>
      </c>
      <c r="C17" s="9">
        <v>1976</v>
      </c>
      <c r="D17" s="9">
        <v>1.84</v>
      </c>
      <c r="E17" s="9">
        <v>1.59</v>
      </c>
    </row>
    <row r="18" spans="1:5" x14ac:dyDescent="0.25">
      <c r="A18" s="22" t="s">
        <v>69</v>
      </c>
      <c r="B18" s="23">
        <v>27147</v>
      </c>
      <c r="C18" s="46">
        <v>31614</v>
      </c>
      <c r="D18" s="30">
        <v>69.14</v>
      </c>
      <c r="E18" s="30">
        <v>61.3</v>
      </c>
    </row>
    <row r="21" spans="1:5" x14ac:dyDescent="0.25">
      <c r="A21" s="34"/>
      <c r="B21" s="35"/>
      <c r="C21" s="35"/>
      <c r="D21" s="35"/>
      <c r="E21" s="35"/>
    </row>
  </sheetData>
  <sortState xmlns:xlrd2="http://schemas.microsoft.com/office/spreadsheetml/2017/richdata2" ref="A3:E16">
    <sortCondition descending="1" ref="D3:D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5"/>
  <sheetViews>
    <sheetView workbookViewId="0">
      <selection sqref="A1:A2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49"/>
      <c r="B1" s="50" t="s">
        <v>4</v>
      </c>
      <c r="C1" s="51" t="s">
        <v>5</v>
      </c>
      <c r="D1" s="51" t="s">
        <v>25</v>
      </c>
      <c r="E1" s="7" t="s">
        <v>7</v>
      </c>
    </row>
    <row r="2" spans="1:5" x14ac:dyDescent="0.25">
      <c r="A2" s="49"/>
      <c r="B2" s="50"/>
      <c r="C2" s="51"/>
      <c r="D2" s="51"/>
      <c r="E2" s="8" t="s">
        <v>26</v>
      </c>
    </row>
    <row r="3" spans="1:5" x14ac:dyDescent="0.25">
      <c r="A3" s="19" t="s">
        <v>27</v>
      </c>
      <c r="B3" s="18">
        <v>4128</v>
      </c>
      <c r="C3" s="18">
        <v>3373</v>
      </c>
      <c r="D3" s="9">
        <v>3.41</v>
      </c>
      <c r="E3" s="9">
        <v>2.98</v>
      </c>
    </row>
    <row r="4" spans="1:5" x14ac:dyDescent="0.25">
      <c r="A4" s="24" t="s">
        <v>28</v>
      </c>
      <c r="B4" s="45">
        <v>6264</v>
      </c>
      <c r="C4" s="45">
        <v>5805</v>
      </c>
      <c r="D4" s="20">
        <v>3.51</v>
      </c>
      <c r="E4" s="20">
        <v>2.93</v>
      </c>
    </row>
    <row r="5" spans="1:5" x14ac:dyDescent="0.25">
      <c r="A5" s="25" t="s">
        <v>29</v>
      </c>
      <c r="B5" s="18">
        <v>5606</v>
      </c>
      <c r="C5" s="18">
        <v>6283</v>
      </c>
      <c r="D5" s="9">
        <v>5.73</v>
      </c>
      <c r="E5" s="9">
        <v>4.78</v>
      </c>
    </row>
    <row r="6" spans="1:5" x14ac:dyDescent="0.25">
      <c r="A6" s="24" t="s">
        <v>30</v>
      </c>
      <c r="B6" s="45">
        <v>8894</v>
      </c>
      <c r="C6" s="45">
        <v>12354</v>
      </c>
      <c r="D6" s="20">
        <v>25.45</v>
      </c>
      <c r="E6" s="20">
        <v>22.06</v>
      </c>
    </row>
    <row r="7" spans="1:5" x14ac:dyDescent="0.25">
      <c r="A7" s="25" t="s">
        <v>31</v>
      </c>
      <c r="B7" s="18">
        <v>1961</v>
      </c>
      <c r="C7" s="18">
        <v>3433</v>
      </c>
      <c r="D7" s="9">
        <v>23.5</v>
      </c>
      <c r="E7" s="9">
        <v>21.61</v>
      </c>
    </row>
    <row r="8" spans="1:5" ht="15.75" thickBot="1" x14ac:dyDescent="0.3">
      <c r="A8" s="20" t="s">
        <v>32</v>
      </c>
      <c r="B8" s="10">
        <v>294</v>
      </c>
      <c r="C8" s="10">
        <v>366</v>
      </c>
      <c r="D8" s="20">
        <v>7.54</v>
      </c>
      <c r="E8" s="20">
        <v>6.94</v>
      </c>
    </row>
    <row r="9" spans="1:5" x14ac:dyDescent="0.25">
      <c r="A9" s="26" t="s">
        <v>24</v>
      </c>
      <c r="B9" s="31">
        <v>27147</v>
      </c>
      <c r="C9" s="31">
        <v>31614</v>
      </c>
      <c r="D9" s="32">
        <v>69.14</v>
      </c>
      <c r="E9" s="32">
        <v>61.3</v>
      </c>
    </row>
    <row r="10" spans="1:5" x14ac:dyDescent="0.25">
      <c r="D10" s="1"/>
      <c r="E10" s="1"/>
    </row>
    <row r="11" spans="1:5" x14ac:dyDescent="0.25">
      <c r="A11" s="34"/>
      <c r="B11" s="35"/>
      <c r="C11" s="35"/>
      <c r="D11" s="35"/>
      <c r="E11" s="35"/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B15" s="1"/>
      <c r="D15" s="1"/>
      <c r="E15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6741-8723-45AA-BAF8-F8568C2AA08B}">
  <dimension ref="A1:F31"/>
  <sheetViews>
    <sheetView workbookViewId="0"/>
  </sheetViews>
  <sheetFormatPr defaultRowHeight="15" x14ac:dyDescent="0.25"/>
  <cols>
    <col min="1" max="1" width="35.42578125" customWidth="1"/>
    <col min="2" max="2" width="24.7109375" customWidth="1"/>
    <col min="3" max="3" width="26.7109375" customWidth="1"/>
    <col min="4" max="4" width="29.85546875" customWidth="1"/>
    <col min="5" max="5" width="23.28515625" customWidth="1"/>
    <col min="6" max="6" width="26.85546875" customWidth="1"/>
    <col min="8" max="8" width="12.28515625" bestFit="1" customWidth="1"/>
    <col min="9" max="9" width="15" bestFit="1" customWidth="1"/>
    <col min="10" max="10" width="10.5703125" bestFit="1" customWidth="1"/>
  </cols>
  <sheetData>
    <row r="1" spans="1:6" ht="21" x14ac:dyDescent="0.25">
      <c r="A1" s="14" t="s">
        <v>33</v>
      </c>
      <c r="B1" s="44" t="s">
        <v>74</v>
      </c>
      <c r="C1" s="14" t="s">
        <v>75</v>
      </c>
      <c r="D1" s="7" t="s">
        <v>5</v>
      </c>
      <c r="E1" s="7" t="s">
        <v>6</v>
      </c>
      <c r="F1" s="7" t="s">
        <v>7</v>
      </c>
    </row>
    <row r="2" spans="1:6" x14ac:dyDescent="0.25">
      <c r="A2" s="15"/>
      <c r="B2" s="15"/>
      <c r="C2" s="15"/>
      <c r="D2" s="16"/>
      <c r="E2" s="7" t="s">
        <v>8</v>
      </c>
      <c r="F2" s="7" t="s">
        <v>8</v>
      </c>
    </row>
    <row r="3" spans="1:6" x14ac:dyDescent="0.25">
      <c r="A3" s="19" t="s">
        <v>34</v>
      </c>
      <c r="B3" s="41">
        <v>397</v>
      </c>
      <c r="C3" s="18">
        <v>391</v>
      </c>
      <c r="D3" s="18">
        <v>459</v>
      </c>
      <c r="E3" s="19">
        <v>1.1200000000000001</v>
      </c>
      <c r="F3" s="19">
        <v>1</v>
      </c>
    </row>
    <row r="4" spans="1:6" x14ac:dyDescent="0.25">
      <c r="A4" s="20" t="s">
        <v>35</v>
      </c>
      <c r="B4" s="40">
        <v>600</v>
      </c>
      <c r="C4" s="45">
        <v>595</v>
      </c>
      <c r="D4" s="45">
        <v>645</v>
      </c>
      <c r="E4" s="20">
        <v>1.37</v>
      </c>
      <c r="F4" s="20">
        <v>1.25</v>
      </c>
    </row>
    <row r="5" spans="1:6" x14ac:dyDescent="0.25">
      <c r="A5" s="19" t="s">
        <v>36</v>
      </c>
      <c r="B5" s="41">
        <v>723</v>
      </c>
      <c r="C5" s="18">
        <v>718</v>
      </c>
      <c r="D5" s="18">
        <v>781</v>
      </c>
      <c r="E5" s="19">
        <v>1.64</v>
      </c>
      <c r="F5" s="19">
        <v>1.41</v>
      </c>
    </row>
    <row r="6" spans="1:6" x14ac:dyDescent="0.25">
      <c r="A6" s="10" t="s">
        <v>37</v>
      </c>
      <c r="B6" s="40">
        <v>3456</v>
      </c>
      <c r="C6" s="45">
        <v>3432</v>
      </c>
      <c r="D6" s="45">
        <v>3968</v>
      </c>
      <c r="E6" s="20">
        <v>7.63</v>
      </c>
      <c r="F6" s="20">
        <v>6.79</v>
      </c>
    </row>
    <row r="7" spans="1:6" x14ac:dyDescent="0.25">
      <c r="A7" s="9" t="s">
        <v>38</v>
      </c>
      <c r="B7" s="41">
        <v>1202</v>
      </c>
      <c r="C7" s="18">
        <v>1193</v>
      </c>
      <c r="D7" s="18">
        <v>1284</v>
      </c>
      <c r="E7" s="19">
        <v>2.5099999999999998</v>
      </c>
      <c r="F7" s="19">
        <v>2.2599999999999998</v>
      </c>
    </row>
    <row r="8" spans="1:6" x14ac:dyDescent="0.25">
      <c r="A8" s="10" t="s">
        <v>39</v>
      </c>
      <c r="B8" s="40">
        <v>6001</v>
      </c>
      <c r="C8" s="45">
        <v>5886</v>
      </c>
      <c r="D8" s="45">
        <v>7291</v>
      </c>
      <c r="E8" s="20">
        <v>20.100000000000001</v>
      </c>
      <c r="F8" s="20">
        <v>17.89</v>
      </c>
    </row>
    <row r="9" spans="1:6" x14ac:dyDescent="0.25">
      <c r="A9" s="9" t="s">
        <v>40</v>
      </c>
      <c r="B9" s="41">
        <v>1616</v>
      </c>
      <c r="C9" s="18">
        <v>1604</v>
      </c>
      <c r="D9" s="18">
        <v>1822</v>
      </c>
      <c r="E9" s="19">
        <v>4.4800000000000004</v>
      </c>
      <c r="F9" s="19">
        <v>3.9</v>
      </c>
    </row>
    <row r="10" spans="1:6" x14ac:dyDescent="0.25">
      <c r="A10" s="20" t="s">
        <v>41</v>
      </c>
      <c r="B10" s="40">
        <v>1178</v>
      </c>
      <c r="C10" s="45">
        <v>1161</v>
      </c>
      <c r="D10" s="45">
        <v>1298</v>
      </c>
      <c r="E10" s="20">
        <v>2.64</v>
      </c>
      <c r="F10" s="20">
        <v>2.33</v>
      </c>
    </row>
    <row r="11" spans="1:6" x14ac:dyDescent="0.25">
      <c r="A11" s="19" t="s">
        <v>42</v>
      </c>
      <c r="B11" s="41">
        <v>990</v>
      </c>
      <c r="C11" s="18">
        <v>975</v>
      </c>
      <c r="D11" s="18">
        <v>1151</v>
      </c>
      <c r="E11" s="19">
        <v>2.67</v>
      </c>
      <c r="F11" s="19">
        <v>2.46</v>
      </c>
    </row>
    <row r="12" spans="1:6" x14ac:dyDescent="0.25">
      <c r="A12" s="10" t="s">
        <v>43</v>
      </c>
      <c r="B12" s="40">
        <v>653</v>
      </c>
      <c r="C12" s="45">
        <v>646</v>
      </c>
      <c r="D12" s="45">
        <v>698</v>
      </c>
      <c r="E12" s="20">
        <v>1.17</v>
      </c>
      <c r="F12" s="20">
        <v>0.99</v>
      </c>
    </row>
    <row r="13" spans="1:6" x14ac:dyDescent="0.25">
      <c r="A13" s="19" t="s">
        <v>44</v>
      </c>
      <c r="B13" s="41">
        <v>395</v>
      </c>
      <c r="C13" s="18">
        <v>393</v>
      </c>
      <c r="D13" s="18">
        <v>463</v>
      </c>
      <c r="E13" s="19">
        <v>0.77</v>
      </c>
      <c r="F13" s="19">
        <v>0.66</v>
      </c>
    </row>
    <row r="14" spans="1:6" x14ac:dyDescent="0.25">
      <c r="A14" s="10" t="s">
        <v>45</v>
      </c>
      <c r="B14" s="40">
        <v>238</v>
      </c>
      <c r="C14" s="45">
        <v>232</v>
      </c>
      <c r="D14" s="45">
        <v>249</v>
      </c>
      <c r="E14" s="20">
        <v>0.31</v>
      </c>
      <c r="F14" s="20">
        <v>0.28000000000000003</v>
      </c>
    </row>
    <row r="15" spans="1:6" x14ac:dyDescent="0.25">
      <c r="A15" s="19" t="s">
        <v>46</v>
      </c>
      <c r="B15" s="41">
        <v>1175</v>
      </c>
      <c r="C15" s="18">
        <v>1163</v>
      </c>
      <c r="D15" s="18">
        <v>1377</v>
      </c>
      <c r="E15" s="19">
        <v>2.83</v>
      </c>
      <c r="F15" s="19">
        <v>2.57</v>
      </c>
    </row>
    <row r="16" spans="1:6" x14ac:dyDescent="0.25">
      <c r="A16" s="10" t="s">
        <v>47</v>
      </c>
      <c r="B16" s="40">
        <v>288</v>
      </c>
      <c r="C16" s="45">
        <v>283</v>
      </c>
      <c r="D16" s="45">
        <v>307</v>
      </c>
      <c r="E16" s="20">
        <v>0.59</v>
      </c>
      <c r="F16" s="20">
        <v>0.49</v>
      </c>
    </row>
    <row r="17" spans="1:6" x14ac:dyDescent="0.25">
      <c r="A17" s="9" t="s">
        <v>48</v>
      </c>
      <c r="B17" s="41">
        <v>778</v>
      </c>
      <c r="C17" s="18">
        <v>771</v>
      </c>
      <c r="D17" s="18">
        <v>906</v>
      </c>
      <c r="E17" s="19">
        <v>1.84</v>
      </c>
      <c r="F17" s="19">
        <v>1.65</v>
      </c>
    </row>
    <row r="18" spans="1:6" x14ac:dyDescent="0.25">
      <c r="A18" s="20" t="s">
        <v>49</v>
      </c>
      <c r="B18" s="40">
        <v>869</v>
      </c>
      <c r="C18" s="45">
        <v>855</v>
      </c>
      <c r="D18" s="45">
        <v>989</v>
      </c>
      <c r="E18" s="20">
        <v>2.0099999999999998</v>
      </c>
      <c r="F18" s="20">
        <v>1.75</v>
      </c>
    </row>
    <row r="19" spans="1:6" x14ac:dyDescent="0.25">
      <c r="A19" s="19" t="s">
        <v>50</v>
      </c>
      <c r="B19" s="41">
        <v>992</v>
      </c>
      <c r="C19" s="18">
        <v>983</v>
      </c>
      <c r="D19" s="18">
        <v>1168</v>
      </c>
      <c r="E19" s="19">
        <v>2.68</v>
      </c>
      <c r="F19" s="19">
        <v>2.39</v>
      </c>
    </row>
    <row r="20" spans="1:6" x14ac:dyDescent="0.25">
      <c r="A20" s="10" t="s">
        <v>51</v>
      </c>
      <c r="B20" s="40">
        <v>581</v>
      </c>
      <c r="C20" s="45">
        <v>575</v>
      </c>
      <c r="D20" s="45">
        <v>600</v>
      </c>
      <c r="E20" s="20">
        <v>1.46</v>
      </c>
      <c r="F20" s="20">
        <v>1.29</v>
      </c>
    </row>
    <row r="21" spans="1:6" x14ac:dyDescent="0.25">
      <c r="A21" s="9" t="s">
        <v>52</v>
      </c>
      <c r="B21" s="41">
        <v>432</v>
      </c>
      <c r="C21" s="18">
        <v>430</v>
      </c>
      <c r="D21" s="18">
        <v>468</v>
      </c>
      <c r="E21" s="19">
        <v>0.79</v>
      </c>
      <c r="F21" s="19">
        <v>0.74</v>
      </c>
    </row>
    <row r="22" spans="1:6" x14ac:dyDescent="0.25">
      <c r="A22" s="10" t="s">
        <v>53</v>
      </c>
      <c r="B22" s="40">
        <v>346</v>
      </c>
      <c r="C22" s="45">
        <v>344</v>
      </c>
      <c r="D22" s="45">
        <v>412</v>
      </c>
      <c r="E22" s="20">
        <v>0.88</v>
      </c>
      <c r="F22" s="20">
        <v>0.81</v>
      </c>
    </row>
    <row r="23" spans="1:6" x14ac:dyDescent="0.25">
      <c r="A23" s="9" t="s">
        <v>54</v>
      </c>
      <c r="B23" s="41">
        <v>385</v>
      </c>
      <c r="C23" s="18">
        <v>381</v>
      </c>
      <c r="D23" s="18">
        <v>446</v>
      </c>
      <c r="E23" s="19">
        <v>0.95</v>
      </c>
      <c r="F23" s="19">
        <v>0.82</v>
      </c>
    </row>
    <row r="24" spans="1:6" x14ac:dyDescent="0.25">
      <c r="A24" s="10" t="s">
        <v>55</v>
      </c>
      <c r="B24" s="40">
        <v>1127</v>
      </c>
      <c r="C24" s="45">
        <v>1116</v>
      </c>
      <c r="D24" s="45">
        <v>1238</v>
      </c>
      <c r="E24" s="20">
        <v>1.86</v>
      </c>
      <c r="F24" s="20">
        <v>1.58</v>
      </c>
    </row>
    <row r="25" spans="1:6" x14ac:dyDescent="0.25">
      <c r="A25" s="19" t="s">
        <v>56</v>
      </c>
      <c r="B25" s="41">
        <v>809</v>
      </c>
      <c r="C25" s="18">
        <v>801</v>
      </c>
      <c r="D25" s="18">
        <v>948</v>
      </c>
      <c r="E25" s="19">
        <v>1.91</v>
      </c>
      <c r="F25" s="19">
        <v>1.67</v>
      </c>
    </row>
    <row r="26" spans="1:6" x14ac:dyDescent="0.25">
      <c r="A26" s="10" t="s">
        <v>57</v>
      </c>
      <c r="B26" s="40">
        <v>610</v>
      </c>
      <c r="C26" s="45">
        <v>603</v>
      </c>
      <c r="D26" s="45">
        <v>728</v>
      </c>
      <c r="E26" s="20">
        <v>1.31</v>
      </c>
      <c r="F26" s="20">
        <v>1.19</v>
      </c>
    </row>
    <row r="27" spans="1:6" x14ac:dyDescent="0.25">
      <c r="A27" s="9" t="s">
        <v>58</v>
      </c>
      <c r="B27" s="41">
        <v>976</v>
      </c>
      <c r="C27" s="18">
        <v>965</v>
      </c>
      <c r="D27" s="18">
        <v>1146</v>
      </c>
      <c r="E27" s="19">
        <v>2.1</v>
      </c>
      <c r="F27" s="19">
        <v>1.93</v>
      </c>
    </row>
    <row r="28" spans="1:6" ht="15.75" thickBot="1" x14ac:dyDescent="0.3">
      <c r="A28" s="10" t="s">
        <v>59</v>
      </c>
      <c r="B28" s="40">
        <v>669</v>
      </c>
      <c r="C28" s="45">
        <v>651</v>
      </c>
      <c r="D28" s="45">
        <v>772</v>
      </c>
      <c r="E28" s="20">
        <v>1.51</v>
      </c>
      <c r="F28" s="20">
        <v>1.24</v>
      </c>
    </row>
    <row r="29" spans="1:6" x14ac:dyDescent="0.25">
      <c r="A29" s="26" t="s">
        <v>24</v>
      </c>
      <c r="B29" s="31">
        <f>SUM(B3:B28)</f>
        <v>27486</v>
      </c>
      <c r="C29" s="31">
        <v>27147</v>
      </c>
      <c r="D29" s="31">
        <v>31614</v>
      </c>
      <c r="E29" s="26">
        <v>69.14</v>
      </c>
      <c r="F29" s="26">
        <v>61.3</v>
      </c>
    </row>
    <row r="31" spans="1:6" s="33" customFormat="1" x14ac:dyDescent="0.25">
      <c r="A31" s="34"/>
      <c r="B31" s="34"/>
      <c r="C31" s="34"/>
      <c r="D31" s="34"/>
      <c r="E31" s="34"/>
      <c r="F31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20"/>
  <sheetViews>
    <sheetView workbookViewId="0"/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12" t="s">
        <v>60</v>
      </c>
      <c r="B1" s="13" t="s">
        <v>4</v>
      </c>
      <c r="C1" s="13" t="s">
        <v>5</v>
      </c>
    </row>
    <row r="2" spans="1:5" x14ac:dyDescent="0.25">
      <c r="A2" s="9" t="s">
        <v>61</v>
      </c>
      <c r="B2" s="39">
        <v>5691</v>
      </c>
      <c r="C2" s="39">
        <v>7904</v>
      </c>
      <c r="D2" s="2"/>
      <c r="E2" s="4"/>
    </row>
    <row r="3" spans="1:5" x14ac:dyDescent="0.25">
      <c r="A3" s="20" t="s">
        <v>62</v>
      </c>
      <c r="B3" s="40">
        <v>3431</v>
      </c>
      <c r="C3" s="40">
        <v>4479</v>
      </c>
      <c r="D3" s="2"/>
      <c r="E3" s="4"/>
    </row>
    <row r="4" spans="1:5" x14ac:dyDescent="0.25">
      <c r="A4" s="9" t="s">
        <v>76</v>
      </c>
      <c r="B4" s="41">
        <v>2396</v>
      </c>
      <c r="C4" s="39">
        <v>2678</v>
      </c>
      <c r="D4" s="2"/>
      <c r="E4" s="3"/>
    </row>
    <row r="5" spans="1:5" x14ac:dyDescent="0.25">
      <c r="A5" s="20" t="s">
        <v>77</v>
      </c>
      <c r="B5" s="40">
        <v>2113</v>
      </c>
      <c r="C5" s="40">
        <v>1583</v>
      </c>
      <c r="D5" s="2"/>
      <c r="E5" s="4"/>
    </row>
    <row r="6" spans="1:5" x14ac:dyDescent="0.25">
      <c r="A6" s="9" t="s">
        <v>11</v>
      </c>
      <c r="B6" s="41">
        <v>1474</v>
      </c>
      <c r="C6" s="39">
        <v>1994</v>
      </c>
      <c r="D6" s="2"/>
      <c r="E6" s="4"/>
    </row>
    <row r="7" spans="1:5" x14ac:dyDescent="0.25">
      <c r="A7" s="20" t="s">
        <v>78</v>
      </c>
      <c r="B7" s="40">
        <v>1155</v>
      </c>
      <c r="C7" s="40">
        <v>1660</v>
      </c>
      <c r="D7" s="2"/>
      <c r="E7" s="4"/>
    </row>
    <row r="8" spans="1:5" x14ac:dyDescent="0.25">
      <c r="A8" s="9" t="s">
        <v>79</v>
      </c>
      <c r="B8" s="41">
        <v>1112</v>
      </c>
      <c r="C8" s="39">
        <v>1001</v>
      </c>
      <c r="D8" s="1"/>
      <c r="E8" s="4"/>
    </row>
    <row r="9" spans="1:5" x14ac:dyDescent="0.25">
      <c r="A9" s="20" t="s">
        <v>80</v>
      </c>
      <c r="B9" s="40">
        <v>674</v>
      </c>
      <c r="C9" s="40">
        <v>797</v>
      </c>
    </row>
    <row r="10" spans="1:5" x14ac:dyDescent="0.25">
      <c r="A10" s="9" t="s">
        <v>81</v>
      </c>
      <c r="B10" s="41">
        <v>640</v>
      </c>
      <c r="C10" s="39">
        <v>654</v>
      </c>
    </row>
    <row r="11" spans="1:5" x14ac:dyDescent="0.25">
      <c r="A11" s="20" t="s">
        <v>16</v>
      </c>
      <c r="B11" s="40">
        <v>602</v>
      </c>
      <c r="C11" s="40">
        <v>591</v>
      </c>
    </row>
    <row r="12" spans="1:5" x14ac:dyDescent="0.25">
      <c r="A12" s="9" t="s">
        <v>82</v>
      </c>
      <c r="B12" s="41">
        <v>565</v>
      </c>
      <c r="C12" s="39">
        <v>611</v>
      </c>
    </row>
    <row r="13" spans="1:5" x14ac:dyDescent="0.25">
      <c r="A13" s="20" t="s">
        <v>73</v>
      </c>
      <c r="B13" s="40">
        <v>427</v>
      </c>
      <c r="C13" s="40">
        <v>431</v>
      </c>
    </row>
    <row r="14" spans="1:5" x14ac:dyDescent="0.25">
      <c r="A14" s="19" t="s">
        <v>83</v>
      </c>
      <c r="B14" s="41">
        <v>120</v>
      </c>
      <c r="C14" s="39">
        <v>138</v>
      </c>
    </row>
    <row r="15" spans="1:5" x14ac:dyDescent="0.25">
      <c r="A15" s="20" t="s">
        <v>84</v>
      </c>
      <c r="B15" s="40">
        <v>107</v>
      </c>
      <c r="C15" s="40">
        <v>83</v>
      </c>
    </row>
    <row r="16" spans="1:5" ht="15.75" thickBot="1" x14ac:dyDescent="0.3">
      <c r="A16" s="19" t="s">
        <v>63</v>
      </c>
      <c r="B16" s="41">
        <v>6640</v>
      </c>
      <c r="C16" s="39">
        <v>7010</v>
      </c>
    </row>
    <row r="17" spans="1:3" x14ac:dyDescent="0.25">
      <c r="A17" s="22" t="s">
        <v>24</v>
      </c>
      <c r="B17" s="42">
        <v>27147</v>
      </c>
      <c r="C17" s="42">
        <v>31614</v>
      </c>
    </row>
    <row r="19" spans="1:3" x14ac:dyDescent="0.25">
      <c r="A19" s="34"/>
      <c r="B19" s="35"/>
      <c r="C19" s="35"/>
    </row>
    <row r="20" spans="1:3" x14ac:dyDescent="0.25">
      <c r="B20" s="1"/>
      <c r="C2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6CF-C674-4E0F-BE82-C68FF9D55DEC}">
  <sheetPr>
    <outlinePr summaryBelow="0"/>
  </sheetPr>
  <dimension ref="A1:O28"/>
  <sheetViews>
    <sheetView workbookViewId="0">
      <selection activeCell="B28" sqref="B28"/>
    </sheetView>
  </sheetViews>
  <sheetFormatPr defaultRowHeight="15" x14ac:dyDescent="0.25"/>
  <cols>
    <col min="1" max="1" width="15.42578125" customWidth="1"/>
  </cols>
  <sheetData>
    <row r="1" spans="1:15" x14ac:dyDescent="0.25">
      <c r="A1" s="27" t="s">
        <v>33</v>
      </c>
      <c r="B1" s="38" t="s">
        <v>64</v>
      </c>
    </row>
    <row r="2" spans="1:15" x14ac:dyDescent="0.25">
      <c r="A2" s="11" t="s">
        <v>34</v>
      </c>
      <c r="B2" s="36">
        <v>1.4</v>
      </c>
      <c r="O2" s="28"/>
    </row>
    <row r="3" spans="1:15" x14ac:dyDescent="0.25">
      <c r="A3" s="11" t="s">
        <v>35</v>
      </c>
      <c r="B3" s="36">
        <v>2.2000000000000002</v>
      </c>
      <c r="O3" s="28"/>
    </row>
    <row r="4" spans="1:15" x14ac:dyDescent="0.25">
      <c r="A4" s="11" t="s">
        <v>36</v>
      </c>
      <c r="B4" s="36">
        <v>2.6</v>
      </c>
      <c r="O4" s="28"/>
    </row>
    <row r="5" spans="1:15" x14ac:dyDescent="0.25">
      <c r="A5" s="11" t="s">
        <v>65</v>
      </c>
      <c r="B5" s="36">
        <v>12.6</v>
      </c>
      <c r="O5" s="28"/>
    </row>
    <row r="6" spans="1:15" x14ac:dyDescent="0.25">
      <c r="A6" s="11" t="s">
        <v>66</v>
      </c>
      <c r="B6" s="36">
        <v>4.4000000000000004</v>
      </c>
      <c r="O6" s="28"/>
    </row>
    <row r="7" spans="1:15" x14ac:dyDescent="0.25">
      <c r="A7" s="11" t="s">
        <v>39</v>
      </c>
      <c r="B7" s="36">
        <v>21.7</v>
      </c>
      <c r="O7" s="28"/>
    </row>
    <row r="8" spans="1:15" x14ac:dyDescent="0.25">
      <c r="A8" s="11" t="s">
        <v>40</v>
      </c>
      <c r="B8" s="36">
        <v>5.9</v>
      </c>
      <c r="O8" s="28"/>
    </row>
    <row r="9" spans="1:15" x14ac:dyDescent="0.25">
      <c r="A9" s="11" t="s">
        <v>41</v>
      </c>
      <c r="B9" s="36">
        <v>4.3</v>
      </c>
      <c r="O9" s="28"/>
    </row>
    <row r="10" spans="1:15" x14ac:dyDescent="0.25">
      <c r="A10" s="11" t="s">
        <v>42</v>
      </c>
      <c r="B10" s="36">
        <v>3.6</v>
      </c>
      <c r="O10" s="28"/>
    </row>
    <row r="11" spans="1:15" x14ac:dyDescent="0.25">
      <c r="A11" s="11" t="s">
        <v>43</v>
      </c>
      <c r="B11" s="36">
        <v>2.4</v>
      </c>
      <c r="O11" s="28"/>
    </row>
    <row r="12" spans="1:15" x14ac:dyDescent="0.25">
      <c r="A12" s="11" t="s">
        <v>44</v>
      </c>
      <c r="B12" s="36">
        <v>1.4</v>
      </c>
      <c r="O12" s="28"/>
    </row>
    <row r="13" spans="1:15" x14ac:dyDescent="0.25">
      <c r="A13" s="11" t="s">
        <v>45</v>
      </c>
      <c r="B13" s="36">
        <v>0.9</v>
      </c>
      <c r="O13" s="28"/>
    </row>
    <row r="14" spans="1:15" x14ac:dyDescent="0.25">
      <c r="A14" s="11" t="s">
        <v>46</v>
      </c>
      <c r="B14" s="36">
        <v>4.3</v>
      </c>
      <c r="O14" s="28"/>
    </row>
    <row r="15" spans="1:15" x14ac:dyDescent="0.25">
      <c r="A15" s="11" t="s">
        <v>47</v>
      </c>
      <c r="B15" s="36">
        <v>1</v>
      </c>
      <c r="O15" s="28"/>
    </row>
    <row r="16" spans="1:15" x14ac:dyDescent="0.25">
      <c r="A16" s="11" t="s">
        <v>48</v>
      </c>
      <c r="B16" s="36">
        <v>2.8</v>
      </c>
      <c r="O16" s="28"/>
    </row>
    <row r="17" spans="1:15" x14ac:dyDescent="0.25">
      <c r="A17" s="11" t="s">
        <v>49</v>
      </c>
      <c r="B17" s="36">
        <v>3.1</v>
      </c>
      <c r="O17" s="28"/>
    </row>
    <row r="18" spans="1:15" x14ac:dyDescent="0.25">
      <c r="A18" s="11" t="s">
        <v>50</v>
      </c>
      <c r="B18" s="36">
        <v>3.6</v>
      </c>
      <c r="O18" s="28"/>
    </row>
    <row r="19" spans="1:15" x14ac:dyDescent="0.25">
      <c r="A19" s="11" t="s">
        <v>51</v>
      </c>
      <c r="B19" s="36">
        <v>2.1</v>
      </c>
      <c r="O19" s="28"/>
    </row>
    <row r="20" spans="1:15" x14ac:dyDescent="0.25">
      <c r="A20" s="11" t="s">
        <v>52</v>
      </c>
      <c r="B20" s="36">
        <v>1.6</v>
      </c>
      <c r="O20" s="28"/>
    </row>
    <row r="21" spans="1:15" x14ac:dyDescent="0.25">
      <c r="A21" s="11" t="s">
        <v>53</v>
      </c>
      <c r="B21" s="36">
        <v>1.3</v>
      </c>
      <c r="O21" s="28"/>
    </row>
    <row r="22" spans="1:15" x14ac:dyDescent="0.25">
      <c r="A22" s="11" t="s">
        <v>54</v>
      </c>
      <c r="B22" s="36">
        <v>1.4</v>
      </c>
      <c r="O22" s="28"/>
    </row>
    <row r="23" spans="1:15" x14ac:dyDescent="0.25">
      <c r="A23" s="11" t="s">
        <v>55</v>
      </c>
      <c r="B23" s="36">
        <v>4.0999999999999996</v>
      </c>
      <c r="O23" s="28"/>
    </row>
    <row r="24" spans="1:15" x14ac:dyDescent="0.25">
      <c r="A24" s="11" t="s">
        <v>56</v>
      </c>
      <c r="B24" s="36">
        <v>3</v>
      </c>
      <c r="O24" s="28"/>
    </row>
    <row r="25" spans="1:15" x14ac:dyDescent="0.25">
      <c r="A25" s="11" t="s">
        <v>57</v>
      </c>
      <c r="B25" s="36">
        <v>2.2000000000000002</v>
      </c>
      <c r="O25" s="28"/>
    </row>
    <row r="26" spans="1:15" x14ac:dyDescent="0.25">
      <c r="A26" s="11" t="s">
        <v>58</v>
      </c>
      <c r="B26" s="36">
        <v>3.6</v>
      </c>
      <c r="O26" s="28"/>
    </row>
    <row r="27" spans="1:15" x14ac:dyDescent="0.25">
      <c r="A27" s="11" t="s">
        <v>59</v>
      </c>
      <c r="B27" s="36">
        <v>2.4</v>
      </c>
      <c r="O27" s="28"/>
    </row>
    <row r="28" spans="1:15" x14ac:dyDescent="0.25">
      <c r="A28" s="29" t="s">
        <v>67</v>
      </c>
      <c r="B28" s="37">
        <v>1</v>
      </c>
      <c r="O28" s="28"/>
    </row>
  </sheetData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68C0-2F36-439C-99AA-3B9E7870E195}">
  <dimension ref="A1:E20"/>
  <sheetViews>
    <sheetView workbookViewId="0">
      <selection activeCell="D3" sqref="D3:E18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68</v>
      </c>
      <c r="B2" s="15"/>
      <c r="C2" s="16"/>
      <c r="D2" s="7" t="s">
        <v>8</v>
      </c>
      <c r="E2" s="7" t="s">
        <v>8</v>
      </c>
    </row>
    <row r="3" spans="1:5" x14ac:dyDescent="0.25">
      <c r="A3" s="9" t="s">
        <v>12</v>
      </c>
      <c r="B3" s="18">
        <v>1049</v>
      </c>
      <c r="C3" s="18">
        <v>669</v>
      </c>
      <c r="D3" s="19">
        <v>0.28999999999999998</v>
      </c>
      <c r="E3" s="19">
        <v>0.28000000000000003</v>
      </c>
    </row>
    <row r="4" spans="1:5" x14ac:dyDescent="0.25">
      <c r="A4" s="10" t="s">
        <v>10</v>
      </c>
      <c r="B4" s="45">
        <v>969</v>
      </c>
      <c r="C4" s="45">
        <v>885</v>
      </c>
      <c r="D4" s="20">
        <v>0.89</v>
      </c>
      <c r="E4" s="20">
        <v>0.72</v>
      </c>
    </row>
    <row r="5" spans="1:5" x14ac:dyDescent="0.25">
      <c r="A5" s="9" t="s">
        <v>9</v>
      </c>
      <c r="B5" s="18">
        <v>705</v>
      </c>
      <c r="C5" s="18">
        <v>681</v>
      </c>
      <c r="D5" s="19">
        <v>0.76</v>
      </c>
      <c r="E5" s="19">
        <v>0.67</v>
      </c>
    </row>
    <row r="6" spans="1:5" x14ac:dyDescent="0.25">
      <c r="A6" s="10" t="s">
        <v>13</v>
      </c>
      <c r="B6" s="45">
        <v>183</v>
      </c>
      <c r="C6" s="45">
        <v>140</v>
      </c>
      <c r="D6" s="20">
        <v>0.09</v>
      </c>
      <c r="E6" s="20">
        <v>7.0000000000000007E-2</v>
      </c>
    </row>
    <row r="7" spans="1:5" x14ac:dyDescent="0.25">
      <c r="A7" s="9" t="s">
        <v>11</v>
      </c>
      <c r="B7" s="18">
        <v>141</v>
      </c>
      <c r="C7" s="18">
        <v>123</v>
      </c>
      <c r="D7" s="19">
        <v>0.41</v>
      </c>
      <c r="E7" s="19">
        <v>0.28999999999999998</v>
      </c>
    </row>
    <row r="8" spans="1:5" x14ac:dyDescent="0.25">
      <c r="A8" s="10" t="s">
        <v>18</v>
      </c>
      <c r="B8" s="45">
        <v>138</v>
      </c>
      <c r="C8" s="45">
        <v>115</v>
      </c>
      <c r="D8" s="20">
        <v>0.27</v>
      </c>
      <c r="E8" s="20">
        <v>0.25</v>
      </c>
    </row>
    <row r="9" spans="1:5" x14ac:dyDescent="0.25">
      <c r="A9" s="9" t="s">
        <v>16</v>
      </c>
      <c r="B9" s="18">
        <v>123</v>
      </c>
      <c r="C9" s="18">
        <v>83</v>
      </c>
      <c r="D9" s="19">
        <v>0.09</v>
      </c>
      <c r="E9" s="19">
        <v>0.08</v>
      </c>
    </row>
    <row r="10" spans="1:5" x14ac:dyDescent="0.25">
      <c r="A10" s="10" t="s">
        <v>14</v>
      </c>
      <c r="B10" s="45">
        <v>103</v>
      </c>
      <c r="C10" s="45">
        <v>85</v>
      </c>
      <c r="D10" s="20">
        <v>0.14000000000000001</v>
      </c>
      <c r="E10" s="20">
        <v>0.13</v>
      </c>
    </row>
    <row r="11" spans="1:5" x14ac:dyDescent="0.25">
      <c r="A11" s="9" t="s">
        <v>15</v>
      </c>
      <c r="B11" s="18">
        <v>102</v>
      </c>
      <c r="C11" s="18">
        <v>76</v>
      </c>
      <c r="D11" s="19">
        <v>0.05</v>
      </c>
      <c r="E11" s="19">
        <v>0.05</v>
      </c>
    </row>
    <row r="12" spans="1:5" x14ac:dyDescent="0.25">
      <c r="A12" s="10" t="s">
        <v>20</v>
      </c>
      <c r="B12" s="45">
        <v>54</v>
      </c>
      <c r="C12" s="45">
        <v>58</v>
      </c>
      <c r="D12" s="20">
        <v>0.02</v>
      </c>
      <c r="E12" s="20">
        <v>0.02</v>
      </c>
    </row>
    <row r="13" spans="1:5" x14ac:dyDescent="0.25">
      <c r="A13" s="9" t="s">
        <v>17</v>
      </c>
      <c r="B13" s="18">
        <v>51</v>
      </c>
      <c r="C13" s="18">
        <v>59</v>
      </c>
      <c r="D13" s="19">
        <v>0.19</v>
      </c>
      <c r="E13" s="19">
        <v>0.25</v>
      </c>
    </row>
    <row r="14" spans="1:5" x14ac:dyDescent="0.25">
      <c r="A14" s="10" t="s">
        <v>19</v>
      </c>
      <c r="B14" s="45">
        <v>34</v>
      </c>
      <c r="C14" s="45">
        <v>24</v>
      </c>
      <c r="D14" s="20">
        <v>0.01</v>
      </c>
      <c r="E14" s="20">
        <v>0.01</v>
      </c>
    </row>
    <row r="15" spans="1:5" x14ac:dyDescent="0.25">
      <c r="A15" s="9" t="s">
        <v>21</v>
      </c>
      <c r="B15" s="18">
        <v>29</v>
      </c>
      <c r="C15" s="18">
        <v>30</v>
      </c>
      <c r="D15" s="19">
        <v>0.03</v>
      </c>
      <c r="E15" s="19">
        <v>0.03</v>
      </c>
    </row>
    <row r="16" spans="1:5" x14ac:dyDescent="0.25">
      <c r="A16" s="10" t="s">
        <v>22</v>
      </c>
      <c r="B16" s="45">
        <v>19</v>
      </c>
      <c r="C16" s="45">
        <v>18</v>
      </c>
      <c r="D16" s="20">
        <v>0.02</v>
      </c>
      <c r="E16" s="20">
        <v>0.02</v>
      </c>
    </row>
    <row r="17" spans="1:5" ht="15.75" thickBot="1" x14ac:dyDescent="0.3">
      <c r="A17" s="9" t="s">
        <v>23</v>
      </c>
      <c r="B17" s="18">
        <v>428</v>
      </c>
      <c r="C17" s="18">
        <v>327</v>
      </c>
      <c r="D17" s="19">
        <v>0.13</v>
      </c>
      <c r="E17" s="19">
        <v>0.12</v>
      </c>
    </row>
    <row r="18" spans="1:5" x14ac:dyDescent="0.25">
      <c r="A18" s="47" t="s">
        <v>69</v>
      </c>
      <c r="B18" s="46">
        <v>4128</v>
      </c>
      <c r="C18" s="46">
        <v>3373</v>
      </c>
      <c r="D18" s="22">
        <v>3.41</v>
      </c>
      <c r="E18" s="22">
        <v>2.98</v>
      </c>
    </row>
    <row r="20" spans="1:5" x14ac:dyDescent="0.25">
      <c r="A20" s="34"/>
      <c r="B20" s="34"/>
      <c r="C20" s="34"/>
      <c r="D20" s="34"/>
      <c r="E20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31F0-3995-4FB2-B708-EC5319A21FF0}">
  <dimension ref="A1:E20"/>
  <sheetViews>
    <sheetView workbookViewId="0"/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70</v>
      </c>
      <c r="B2" s="15"/>
      <c r="C2" s="16"/>
      <c r="D2" s="7" t="s">
        <v>8</v>
      </c>
      <c r="E2" s="7" t="s">
        <v>8</v>
      </c>
    </row>
    <row r="3" spans="1:5" x14ac:dyDescent="0.25">
      <c r="A3" s="9" t="s">
        <v>10</v>
      </c>
      <c r="B3" s="18">
        <v>3197</v>
      </c>
      <c r="C3" s="18">
        <v>3664</v>
      </c>
      <c r="D3" s="19">
        <v>3.36</v>
      </c>
      <c r="E3" s="19">
        <v>2.67</v>
      </c>
    </row>
    <row r="4" spans="1:5" x14ac:dyDescent="0.25">
      <c r="A4" s="10" t="s">
        <v>9</v>
      </c>
      <c r="B4" s="45">
        <v>3152</v>
      </c>
      <c r="C4" s="45">
        <v>3303</v>
      </c>
      <c r="D4" s="20">
        <v>2.14</v>
      </c>
      <c r="E4" s="20">
        <v>1.73</v>
      </c>
    </row>
    <row r="5" spans="1:5" x14ac:dyDescent="0.25">
      <c r="A5" s="9" t="s">
        <v>12</v>
      </c>
      <c r="B5" s="9">
        <v>942</v>
      </c>
      <c r="C5" s="9">
        <v>749</v>
      </c>
      <c r="D5" s="19">
        <v>0.84</v>
      </c>
      <c r="E5" s="19">
        <v>0.8</v>
      </c>
    </row>
    <row r="6" spans="1:5" x14ac:dyDescent="0.25">
      <c r="A6" s="10" t="s">
        <v>13</v>
      </c>
      <c r="B6" s="10">
        <v>841</v>
      </c>
      <c r="C6" s="10">
        <v>810</v>
      </c>
      <c r="D6" s="20">
        <v>0.35</v>
      </c>
      <c r="E6" s="20">
        <v>0.31</v>
      </c>
    </row>
    <row r="7" spans="1:5" x14ac:dyDescent="0.25">
      <c r="A7" s="9" t="s">
        <v>11</v>
      </c>
      <c r="B7" s="9">
        <v>800</v>
      </c>
      <c r="C7" s="9">
        <v>841</v>
      </c>
      <c r="D7" s="19">
        <v>0.85</v>
      </c>
      <c r="E7" s="19">
        <v>0.74</v>
      </c>
    </row>
    <row r="8" spans="1:5" x14ac:dyDescent="0.25">
      <c r="A8" s="10" t="s">
        <v>15</v>
      </c>
      <c r="B8" s="10">
        <v>423</v>
      </c>
      <c r="C8" s="10">
        <v>359</v>
      </c>
      <c r="D8" s="20">
        <v>0.14000000000000001</v>
      </c>
      <c r="E8" s="20">
        <v>0.12</v>
      </c>
    </row>
    <row r="9" spans="1:5" x14ac:dyDescent="0.25">
      <c r="A9" s="9" t="s">
        <v>14</v>
      </c>
      <c r="B9" s="9">
        <v>284</v>
      </c>
      <c r="C9" s="9">
        <v>285</v>
      </c>
      <c r="D9" s="19">
        <v>0.26</v>
      </c>
      <c r="E9" s="19">
        <v>0.24</v>
      </c>
    </row>
    <row r="10" spans="1:5" x14ac:dyDescent="0.25">
      <c r="A10" s="10" t="s">
        <v>16</v>
      </c>
      <c r="B10" s="10">
        <v>282</v>
      </c>
      <c r="C10" s="10">
        <v>241</v>
      </c>
      <c r="D10" s="20">
        <v>0.15</v>
      </c>
      <c r="E10" s="20">
        <v>0.12</v>
      </c>
    </row>
    <row r="11" spans="1:5" x14ac:dyDescent="0.25">
      <c r="A11" s="9" t="s">
        <v>18</v>
      </c>
      <c r="B11" s="9">
        <v>235</v>
      </c>
      <c r="C11" s="9">
        <v>217</v>
      </c>
      <c r="D11" s="19">
        <v>0.3</v>
      </c>
      <c r="E11" s="19">
        <v>0.26</v>
      </c>
    </row>
    <row r="12" spans="1:5" x14ac:dyDescent="0.25">
      <c r="A12" s="10" t="s">
        <v>17</v>
      </c>
      <c r="B12" s="10">
        <v>137</v>
      </c>
      <c r="C12" s="10">
        <v>143</v>
      </c>
      <c r="D12" s="20">
        <v>0.16</v>
      </c>
      <c r="E12" s="20">
        <v>0.15</v>
      </c>
    </row>
    <row r="13" spans="1:5" x14ac:dyDescent="0.25">
      <c r="A13" s="9" t="s">
        <v>19</v>
      </c>
      <c r="B13" s="9">
        <v>123</v>
      </c>
      <c r="C13" s="9">
        <v>111</v>
      </c>
      <c r="D13" s="19">
        <v>0.06</v>
      </c>
      <c r="E13" s="19">
        <v>0.05</v>
      </c>
    </row>
    <row r="14" spans="1:5" x14ac:dyDescent="0.25">
      <c r="A14" s="10" t="s">
        <v>20</v>
      </c>
      <c r="B14" s="10">
        <v>95</v>
      </c>
      <c r="C14" s="10">
        <v>74</v>
      </c>
      <c r="D14" s="20">
        <v>0.02</v>
      </c>
      <c r="E14" s="20">
        <v>0.02</v>
      </c>
    </row>
    <row r="15" spans="1:5" x14ac:dyDescent="0.25">
      <c r="A15" s="9" t="s">
        <v>21</v>
      </c>
      <c r="B15" s="9">
        <v>71</v>
      </c>
      <c r="C15" s="9">
        <v>60</v>
      </c>
      <c r="D15" s="19">
        <v>0.02</v>
      </c>
      <c r="E15" s="19">
        <v>0.02</v>
      </c>
    </row>
    <row r="16" spans="1:5" x14ac:dyDescent="0.25">
      <c r="A16" s="10" t="s">
        <v>22</v>
      </c>
      <c r="B16" s="10">
        <v>62</v>
      </c>
      <c r="C16" s="10">
        <v>65</v>
      </c>
      <c r="D16" s="20">
        <v>0.03</v>
      </c>
      <c r="E16" s="20">
        <v>0.02</v>
      </c>
    </row>
    <row r="17" spans="1:5" ht="15.75" thickBot="1" x14ac:dyDescent="0.3">
      <c r="A17" s="9" t="s">
        <v>23</v>
      </c>
      <c r="B17" s="18">
        <v>1226</v>
      </c>
      <c r="C17" s="18">
        <v>1166</v>
      </c>
      <c r="D17" s="19">
        <v>0.56000000000000005</v>
      </c>
      <c r="E17" s="19">
        <v>0.46</v>
      </c>
    </row>
    <row r="18" spans="1:5" x14ac:dyDescent="0.25">
      <c r="A18" s="47" t="s">
        <v>69</v>
      </c>
      <c r="B18" s="46">
        <v>11870</v>
      </c>
      <c r="C18" s="46">
        <v>12088</v>
      </c>
      <c r="D18" s="22">
        <v>9.24</v>
      </c>
      <c r="E18" s="22">
        <v>7.71</v>
      </c>
    </row>
    <row r="20" spans="1:5" x14ac:dyDescent="0.25">
      <c r="A20" s="34"/>
      <c r="B20" s="35"/>
      <c r="C20" s="35"/>
      <c r="D20" s="35"/>
      <c r="E20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8010-743F-44A3-8838-13073186CA3A}">
  <dimension ref="A1:E20"/>
  <sheetViews>
    <sheetView workbookViewId="0"/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71</v>
      </c>
      <c r="B2" s="15"/>
      <c r="C2" s="16"/>
      <c r="D2" s="7" t="s">
        <v>8</v>
      </c>
      <c r="E2" s="7" t="s">
        <v>8</v>
      </c>
    </row>
    <row r="3" spans="1:5" x14ac:dyDescent="0.25">
      <c r="A3" s="9" t="s">
        <v>9</v>
      </c>
      <c r="B3" s="18">
        <v>3027</v>
      </c>
      <c r="C3" s="18">
        <v>4658</v>
      </c>
      <c r="D3" s="19">
        <v>8.52</v>
      </c>
      <c r="E3" s="19">
        <v>7.54</v>
      </c>
    </row>
    <row r="4" spans="1:5" x14ac:dyDescent="0.25">
      <c r="A4" s="10" t="s">
        <v>10</v>
      </c>
      <c r="B4" s="45">
        <v>2503</v>
      </c>
      <c r="C4" s="45">
        <v>3611</v>
      </c>
      <c r="D4" s="20">
        <v>7.61</v>
      </c>
      <c r="E4" s="20">
        <v>6.19</v>
      </c>
    </row>
    <row r="5" spans="1:5" x14ac:dyDescent="0.25">
      <c r="A5" s="9" t="s">
        <v>11</v>
      </c>
      <c r="B5" s="9">
        <v>825</v>
      </c>
      <c r="C5" s="9">
        <v>1153</v>
      </c>
      <c r="D5" s="19">
        <v>3.87</v>
      </c>
      <c r="E5" s="19">
        <v>3.37</v>
      </c>
    </row>
    <row r="6" spans="1:5" x14ac:dyDescent="0.25">
      <c r="A6" s="10" t="s">
        <v>13</v>
      </c>
      <c r="B6" s="10">
        <v>495</v>
      </c>
      <c r="C6" s="10">
        <v>545</v>
      </c>
      <c r="D6" s="20">
        <v>0.74</v>
      </c>
      <c r="E6" s="20">
        <v>0.67</v>
      </c>
    </row>
    <row r="7" spans="1:5" x14ac:dyDescent="0.25">
      <c r="A7" s="9" t="s">
        <v>15</v>
      </c>
      <c r="B7" s="9">
        <v>394</v>
      </c>
      <c r="C7" s="9">
        <v>391</v>
      </c>
      <c r="D7" s="19">
        <v>0.32</v>
      </c>
      <c r="E7" s="19">
        <v>0.28999999999999998</v>
      </c>
    </row>
    <row r="8" spans="1:5" x14ac:dyDescent="0.25">
      <c r="A8" s="10" t="s">
        <v>16</v>
      </c>
      <c r="B8" s="10">
        <v>304</v>
      </c>
      <c r="C8" s="10">
        <v>318</v>
      </c>
      <c r="D8" s="20">
        <v>0.4</v>
      </c>
      <c r="E8" s="20">
        <v>0.33</v>
      </c>
    </row>
    <row r="9" spans="1:5" x14ac:dyDescent="0.25">
      <c r="A9" s="9" t="s">
        <v>14</v>
      </c>
      <c r="B9" s="9">
        <v>263</v>
      </c>
      <c r="C9" s="9">
        <v>400</v>
      </c>
      <c r="D9" s="19">
        <v>1.21</v>
      </c>
      <c r="E9" s="19">
        <v>1.1100000000000001</v>
      </c>
    </row>
    <row r="10" spans="1:5" x14ac:dyDescent="0.25">
      <c r="A10" s="10" t="s">
        <v>17</v>
      </c>
      <c r="B10" s="10">
        <v>183</v>
      </c>
      <c r="C10" s="10">
        <v>208</v>
      </c>
      <c r="D10" s="20">
        <v>0.63</v>
      </c>
      <c r="E10" s="20">
        <v>0.59</v>
      </c>
    </row>
    <row r="11" spans="1:5" x14ac:dyDescent="0.25">
      <c r="A11" s="9" t="s">
        <v>19</v>
      </c>
      <c r="B11" s="9">
        <v>145</v>
      </c>
      <c r="C11" s="9">
        <v>178</v>
      </c>
      <c r="D11" s="19">
        <v>0.22</v>
      </c>
      <c r="E11" s="19">
        <v>0.21</v>
      </c>
    </row>
    <row r="12" spans="1:5" x14ac:dyDescent="0.25">
      <c r="A12" s="10" t="s">
        <v>12</v>
      </c>
      <c r="B12" s="10">
        <v>121</v>
      </c>
      <c r="C12" s="10">
        <v>156</v>
      </c>
      <c r="D12" s="20">
        <v>0.72</v>
      </c>
      <c r="E12" s="20">
        <v>0.68</v>
      </c>
    </row>
    <row r="13" spans="1:5" x14ac:dyDescent="0.25">
      <c r="A13" s="9" t="s">
        <v>20</v>
      </c>
      <c r="B13" s="9">
        <v>118</v>
      </c>
      <c r="C13" s="9">
        <v>115</v>
      </c>
      <c r="D13" s="19">
        <v>0.09</v>
      </c>
      <c r="E13" s="19">
        <v>0.09</v>
      </c>
    </row>
    <row r="14" spans="1:5" x14ac:dyDescent="0.25">
      <c r="A14" s="10" t="s">
        <v>18</v>
      </c>
      <c r="B14" s="10">
        <v>72</v>
      </c>
      <c r="C14" s="10">
        <v>100</v>
      </c>
      <c r="D14" s="20">
        <v>0.28000000000000003</v>
      </c>
      <c r="E14" s="20">
        <v>0.25</v>
      </c>
    </row>
    <row r="15" spans="1:5" x14ac:dyDescent="0.25">
      <c r="A15" s="9" t="s">
        <v>22</v>
      </c>
      <c r="B15" s="9">
        <v>60</v>
      </c>
      <c r="C15" s="9">
        <v>58</v>
      </c>
      <c r="D15" s="19">
        <v>0.17</v>
      </c>
      <c r="E15" s="19">
        <v>0.17</v>
      </c>
    </row>
    <row r="16" spans="1:5" x14ac:dyDescent="0.25">
      <c r="A16" s="10" t="s">
        <v>21</v>
      </c>
      <c r="B16" s="10">
        <v>54</v>
      </c>
      <c r="C16" s="10">
        <v>56</v>
      </c>
      <c r="D16" s="20">
        <v>0.08</v>
      </c>
      <c r="E16" s="20">
        <v>0.08</v>
      </c>
    </row>
    <row r="17" spans="1:5" ht="15.75" thickBot="1" x14ac:dyDescent="0.3">
      <c r="A17" s="9" t="s">
        <v>23</v>
      </c>
      <c r="B17" s="9">
        <v>330</v>
      </c>
      <c r="C17" s="9">
        <v>407</v>
      </c>
      <c r="D17" s="19">
        <v>0.61</v>
      </c>
      <c r="E17" s="19">
        <v>0.48</v>
      </c>
    </row>
    <row r="18" spans="1:5" x14ac:dyDescent="0.25">
      <c r="A18" s="47" t="s">
        <v>69</v>
      </c>
      <c r="B18" s="46">
        <v>8894</v>
      </c>
      <c r="C18" s="46">
        <v>12354</v>
      </c>
      <c r="D18" s="22">
        <v>25.45</v>
      </c>
      <c r="E18" s="22">
        <v>22.06</v>
      </c>
    </row>
    <row r="20" spans="1:5" x14ac:dyDescent="0.25">
      <c r="A20" s="34"/>
      <c r="B20" s="35"/>
      <c r="C20" s="35"/>
      <c r="D20" s="35"/>
      <c r="E20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10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Props1.xml><?xml version="1.0" encoding="utf-8"?>
<ds:datastoreItem xmlns:ds="http://schemas.openxmlformats.org/officeDocument/2006/customXml" ds:itemID="{307751CF-B0C0-4785-9DC9-1F90C770BEDC}"/>
</file>

<file path=customXml/itemProps2.xml><?xml version="1.0" encoding="utf-8"?>
<ds:datastoreItem xmlns:ds="http://schemas.openxmlformats.org/officeDocument/2006/customXml" ds:itemID="{C665CC6E-CA9F-4DB7-9FE1-53335258AA18}"/>
</file>

<file path=customXml/itemProps3.xml><?xml version="1.0" encoding="utf-8"?>
<ds:datastoreItem xmlns:ds="http://schemas.openxmlformats.org/officeDocument/2006/customXml" ds:itemID="{24A3F0A8-0F78-42DA-95F9-31DFDE460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TBESS Table 1</vt:lpstr>
      <vt:lpstr>TBESS Table 2</vt:lpstr>
      <vt:lpstr>TBESS Table 3</vt:lpstr>
      <vt:lpstr>TBESS Table 4</vt:lpstr>
      <vt:lpstr>TBESS Fig 1</vt:lpstr>
      <vt:lpstr>TBESS Table 5</vt:lpstr>
      <vt:lpstr>TBESS Table 6</vt:lpstr>
      <vt:lpstr>TBESS Table 7</vt:lpstr>
      <vt:lpstr>TBESS Table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- 30 March 2023</dc:title>
  <dc:subject>Temporary Business Energy Support Scheme Statistics</dc:subject>
  <dc:creator>Revenue Commissioners</dc:creator>
  <cp:keywords>temporary business energy support scheme, tbess, statistics</cp:keywords>
  <dc:description/>
  <cp:lastModifiedBy>Mee, David</cp:lastModifiedBy>
  <cp:revision/>
  <dcterms:created xsi:type="dcterms:W3CDTF">2022-12-29T11:44:14Z</dcterms:created>
  <dcterms:modified xsi:type="dcterms:W3CDTF">2023-03-30T08:10:01Z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336;#TBESS|1ed9e85d-9b10-4005-8caf-eabda94991c1</vt:lpwstr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