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9817A8C9-B495-435B-AD76-053B820F8B6A}" xr6:coauthVersionLast="45" xr6:coauthVersionMax="45" xr10:uidLastSave="{00000000-0000-0000-0000-000000000000}"/>
  <bookViews>
    <workbookView xWindow="-120" yWindow="-120" windowWidth="20730" windowHeight="10200" tabRatio="796" xr2:uid="{924267E7-60EC-4AE8-96E2-B433BD9A23EF}"/>
  </bookViews>
  <sheets>
    <sheet name="Cover" sheetId="11" r:id="rId1"/>
    <sheet name="EWSS Table 1" sheetId="56" r:id="rId2"/>
    <sheet name="EWSS Table 2" sheetId="59" r:id="rId3"/>
    <sheet name="EWSS Table 3" sheetId="60" r:id="rId4"/>
    <sheet name="EWSS Table 4" sheetId="61" r:id="rId5"/>
    <sheet name="CRSS Table 1" sheetId="42" r:id="rId6"/>
  </sheets>
  <definedNames>
    <definedName name="_xlchart.v5.0" hidden="1">'EWSS Table 4'!$A$1</definedName>
    <definedName name="_xlchart.v5.1" hidden="1">'EWSS Table 4'!$A$2:$A$27</definedName>
    <definedName name="_xlchart.v5.2" hidden="1">'EWSS Table 4'!$B$1</definedName>
    <definedName name="_xlchart.v5.3" hidden="1">'EWSS Table 4'!$B$2:$B$27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42" l="1"/>
  <c r="C15" i="56" l="1"/>
  <c r="B15" i="56"/>
</calcChain>
</file>

<file path=xl/sharedStrings.xml><?xml version="1.0" encoding="utf-8"?>
<sst xmlns="http://schemas.openxmlformats.org/spreadsheetml/2006/main" count="199" uniqueCount="83">
  <si>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</si>
  <si>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</si>
  <si>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</si>
  <si>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</si>
  <si>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</si>
  <si>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</si>
  <si>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</si>
  <si>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</si>
  <si>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</si>
  <si>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</si>
  <si>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</si>
  <si>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</si>
  <si>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</si>
  <si>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All Months</t>
  </si>
  <si>
    <t>Claim Week Start Date</t>
  </si>
  <si>
    <t xml:space="preserve"> </t>
  </si>
  <si>
    <t xml:space="preserve">11 January to 3 May </t>
  </si>
  <si>
    <t>All Claim Periods</t>
  </si>
  <si>
    <t>Jul/Aug-20</t>
  </si>
  <si>
    <t>10 May onwards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</si>
  <si>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</si>
  <si>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</si>
  <si>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</si>
  <si>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</si>
  <si>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</si>
  <si>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</si>
  <si>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</si>
  <si>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</si>
  <si>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</si>
  <si>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</si>
  <si>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</si>
  <si>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</si>
  <si>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</si>
  <si>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</si>
  <si>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</si>
  <si>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</si>
  <si>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</si>
  <si>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</si>
  <si>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</si>
  <si>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</si>
  <si>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</si>
  <si>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</si>
  <si>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</si>
  <si>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</si>
  <si>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</si>
  <si>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All Counties</t>
  </si>
  <si>
    <t>All Sectors</t>
  </si>
  <si>
    <t>Sector of Employer</t>
  </si>
  <si>
    <t>Jul/Aug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</si>
  <si>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</si>
  <si>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</si>
  <si>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</si>
  <si>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</si>
  <si>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</si>
  <si>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</si>
  <si>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</si>
  <si>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</si>
  <si>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</si>
  <si>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</si>
  <si>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</si>
  <si>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</si>
  <si>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</si>
  <si>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</si>
  <si>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</si>
  <si>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</si>
  <si>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</si>
  <si>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</si>
  <si>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</si>
  <si>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</si>
  <si>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</si>
  <si>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</si>
  <si>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</si>
  <si>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</si>
  <si>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</si>
  <si>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</si>
  <si>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</si>
  <si>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Number of employers</t>
  </si>
  <si>
    <t>Number of employees</t>
  </si>
  <si>
    <t>County of Employer</t>
  </si>
  <si>
    <t>Cork</t>
  </si>
  <si>
    <t>EWSS Amount</t>
  </si>
  <si>
    <t>July</t>
  </si>
  <si>
    <t>This file presents the tables published in COVID-19 support schemes statistics dated 12 August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</si>
</sst>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_-* #,##0_-;\-* #,##0_-;_-* &quot;-&quot;??_-;_-@_-"/>
    <numFmt numFmtId="168" formatCode="0.0%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Calibri"/>
      <family val="2"/>
      <scheme val="minor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CC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165" fontId="7" fillId="0" borderId="0" xfId="3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6" fontId="7" fillId="0" borderId="0" xfId="0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9" fontId="6" fillId="0" borderId="0" xfId="4" applyFont="1" applyAlignment="1">
      <alignment horizontal="center" vertical="center"/>
    </xf>
    <xf numFmtId="9" fontId="6" fillId="0" borderId="0" xfId="4" applyFont="1" applyAlignment="1">
      <alignment horizontal="center"/>
    </xf>
    <xf numFmtId="9" fontId="6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168" fontId="6" fillId="0" borderId="0" xfId="4" applyNumberFormat="1" applyFont="1" applyAlignment="1">
      <alignment horizontal="center" vertical="center"/>
    </xf>
    <xf numFmtId="168" fontId="6" fillId="0" borderId="0" xfId="4" applyNumberFormat="1" applyFont="1" applyAlignment="1">
      <alignment horizontal="center"/>
    </xf>
    <xf numFmtId="9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9" fontId="6" fillId="0" borderId="0" xfId="4" applyFont="1"/>
    <xf numFmtId="167" fontId="6" fillId="0" borderId="0" xfId="3" applyNumberFormat="1" applyFont="1"/>
    <xf numFmtId="167" fontId="6" fillId="3" borderId="0" xfId="3" applyNumberFormat="1" applyFont="1" applyFill="1"/>
    <xf numFmtId="165" fontId="7" fillId="0" borderId="0" xfId="3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166" fontId="7" fillId="0" borderId="0" xfId="0" applyNumberFormat="1" applyFont="1" applyFill="1" applyAlignment="1">
      <alignment horizontal="center" vertical="center"/>
    </xf>
    <xf numFmtId="9" fontId="9" fillId="0" borderId="0" xfId="4" applyFont="1" applyFill="1" applyAlignment="1">
      <alignment horizontal="center" vertical="center"/>
    </xf>
    <xf numFmtId="168" fontId="9" fillId="0" borderId="0" xfId="4" applyNumberFormat="1" applyFont="1" applyFill="1" applyAlignment="1">
      <alignment horizontal="center" vertical="center"/>
    </xf>
    <xf numFmtId="9" fontId="6" fillId="0" borderId="0" xfId="0" applyNumberFormat="1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9" fontId="6" fillId="0" borderId="0" xfId="4" applyFont="1" applyFill="1" applyAlignment="1">
      <alignment horizontal="center" vertical="center"/>
    </xf>
    <xf numFmtId="168" fontId="6" fillId="0" borderId="0" xfId="4" applyNumberFormat="1" applyFont="1" applyFill="1" applyAlignment="1">
      <alignment horizontal="center" vertical="center"/>
    </xf>
    <xf numFmtId="9" fontId="6" fillId="0" borderId="0" xfId="0" applyNumberFormat="1" applyFont="1" applyFill="1" applyAlignment="1">
      <alignment horizontal="center"/>
    </xf>
    <xf numFmtId="9" fontId="6" fillId="0" borderId="0" xfId="4" applyFont="1" applyFill="1" applyAlignment="1">
      <alignment horizontal="center"/>
    </xf>
    <xf numFmtId="164" fontId="7" fillId="0" borderId="0" xfId="0" applyNumberFormat="1" applyFont="1" applyFill="1" applyAlignment="1">
      <alignment horizontal="center" vertical="center"/>
    </xf>
    <xf numFmtId="6" fontId="7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1HzZctw4kO2vdPj5Uk3swMT0PIBLVam02Ja39gtDtiUSJEhw375+ssqWx3LLUs8N3YjriI52dKPA
SuIgM0+ezPJ/fp7/47O9uW7/mEtbdf/xef7rRdb39X/8+Wf3Obspr7uT0nxuXedu+5PPrvzT3d6a
zzd/fmmvJ1Olf2If0T8/Z9dtfzO/+K//hKelN+7Mfb7ujateDTft8vqmG2zfPbL24NIf119KU4Wm
61vzuUd/vdgbW9xU1fLij5uqN/3yZqlv/npx71Mv/vjz52f943v/sGBaP3yBvQyfcEYEPfwjFaeS
vvjDuir9tuyJE0yFYkwohXwsJMF3331xXcL+wA1Vv/zxbww7mnX95Ut703XwZsc/H3jAvbd5YP3z
4RsPR5rC6f71Ytfe2Ovqy4s/TOeOxrRL4A5vtouOR/HnfTj+6z9/+h9wOD/9nx8Q+/kkn1r6B2DB
dWvddHdkzwKXJEwJxilXAnPG78PFTxSmjPk+fIAJhhS7++57cD1t1qNg3W1/GKq71d8LKNcWd0f1
DDChE6mEFBjQkD7lUt6HSZ5QgXwpACpBFUNI3H33fZieMOpxkI6bfwHRce33Auh6vK7uTukZECIn
SlGCOPKRLyhG6j5C4oRwX/oYCcIRZf7DYS94yqjHEfq6+xcQfV38vTCy1+3NM2KETySlhEoFCAlf
+OQ+RvJESQwo+pCgpJKQwO6++74XPWXV4yB93f0LkL4u/lYgha66Sa/t3VE9gytRoBCUSsF9JTnB
Ev0MEwIXQwRAEtTHhALF+Epf7sH0L+x6FKjv+x+G6vvy7wXW8Mma5w17cP6+Ajgg+UDegbj2I93j
J5gLKgFJRrGknD/sUuGTZj0O1bftv0Dq2+pvBdTm2k7Xz8nLyQkWRChIQgigUPyn/KROfIaEUIfA
6CssBMTGB5zqabMeBepu+8NA3a3+VkDtb9r2OXHCAARQPaIIY0D0BBDuHx1KnTCfwxpCimNIZPxh
nJ606lGYvu1+GKVvi78XSMZ+eV4qQU4QA7YgEcQ2QOOBusmXSkkfYfA2gSnUVQ+4E5S5T9n1OFB3
+38B1d3ybwXW2bUz3d1xPQOdICc+ocSH0ggzyFT8pxIXmLkPKELYkxgiH5YPl7hPWvUoUN92PwzT
t8XfC6QbAyJS+awwKakI5lQIn/nin6zP51D+IoapT4Vk6GGPOnvarseButv/C6juln8vsEx5A4rf
cwoSIPNxIhmHbESo+IduJE84ED+BpQS/o0iph+vds39h2ONwfX/AL/D6vv57AQaK6a1rQYX8mjSe
JQpC+FMI/IojjpH/E/8TJ0JJAnIsqIEEaiv+iyj4Lwx7HLDvD/gFYN/XfzPAhj57XrQQ+I8PBRUw
PUR/KoH5CWGUMAxSn0+BZdCH9b4z94RVT0B13P0rnI6LvxVI59eLe16MgKkj4H9fyTpgcJ+pQzmM
JOGSEeh0/EqmeMqoRyH6uvlhhL6u/V4A3Vw/sxeBkMR9/JVP4J9KKX4COrpEwscUExAoHvah86ds
ehygr7t/gdDXxd8LIlddp9mzKucUWoKgywqKJEZQ0/4j1oFY4SvQLhTkLx/6UHc+fE/uO/8Xhj0O
1fcH/AKt7+u/FWCXt7fX9jkFiqOQBMIDCOiCE/6z4idOqKIMGDqFqEgQ0L8H4XrarEfButv+MFR3
q78VUK9dB7MApXtedZZjoSgg8l0s+jFFyRMkJdTFHBwQcQm4PYjVv7LsUbh+eMLDiP3wgd8KtCtr
0ufkFBALofpVinAGjQ3ys/p37PNyaGGBfwkgHwct4wFZ6UmrHgXr2+6Hgfq2+FuB9MbU9U17/cwy
LSQsaFFRn0hfMvXTmAt4FshNPoTHQ0+Y/kqm/VeWPQrWD094GLAfPvBbgfb+ur9pn7kGxieYcQE9
RQo+BLrET4xdnCBQmPxDl4SAIAix8UHv+leWPQraD094GLQfPvB7gXbT9eVThPl/OVBGTijotjAy
gQgo6VBH3S+zxAnkN46JggmYO1AfCInv/41lj4P2P0/4BWj/84HfDLT52f0MSmIM6oSErvChQ38f
Mn4CRRl0TSR0GgloTgK0qAche9KuJwD7tv9XcH1b/r3AAhn3uScAjwISRMavI4A/tUf4iQ9uRwn2
oZCmiKtfgPW0XY+Ddbf/F2DdLf9/DdavjPtRxL33mf/tcC10HQXkLx+D/zzQygLWQQ+EHvpYhPkM
aMl9x/o+2/prgx4G6fvGe9b/Px+W/fUg7fcR5PC6v46Os8s/zNI+vnp8RZio/mnrPan93nveHeLu
y18vDgMs3weiD0+4F7m+n9PXA77bcHPd9X+98MCVfPAiBWNLoMUT0Dte/DFB0oAl5MMEJ4EGGMzK
cJgjJOCFlWv7DCaq2QmRFHgLgH4YLDywku4g7MISOoGPIgUSFgB/LBfuXu6ls0vqqu8n8e2//6iG
8qUzVd/99eIwolh//djBUFDKgM6C8H/8DiQY9WH98/VrGEk/fPr/qDKB8biur4NKetVVusiXc7ba
zToXwzatCds71RG9mqYKEG5qLXltLnylbtLSsnhF7HQSS7JJvcHqlI9d0BFHdKrKaWPazQ/n+oCx
B1XoJ2OBC0DhCtMskiqYLbpvrLSlXxW4aIJ8Li7Lcm2jMbOnfifZfvRLtZmHYgmnfH45ZVZomSwy
lE3gKWVfzklT/z32rxJhaNj39OPxvQZvwAF0iV3oIbxdU/4yrbts4+BPNsiQ5QXVXoLIPp8zGqqy
5FoQPGySZutXM9uDWBI1XonCdHJqM/CtzLtqV2N0qYj1AzKbOk48c9vhMdUG90iTfPKMxhNqwD5/
Kx0jwZSXNxx7xa7l07AlWUt0w8/x7PIdkjbdmyzJAora92lTjQHqfXcOzTf1mrWe2q5+MQVdjz+q
Ylk2JCOvRo+TXQoPKRvhLpokaopUbVSz1LpbJn7GZj/Vdm1kuFRFYBOxxMsgiSasZvt2ZWzPm/Ic
tzjTiVlM4KWy3E0ZDVx9uibz1iuoeNct1Ud/Lk7HXrEoH1Zx2hRtA4eVhY+DjmG45WfQJRRT0PZg
0KSCEus+6O2cCU8VADoaO6TrUU16aFwSNibt9sd/4Xrp9r3zT5OG1/thHC6niiRBMykWyIzn2yTx
Z10V7Qc/S9m+h1cp1ybbTf56aeYFn62W60yI5Izls37c/IN//9N8jmC8CiGo8w9yy48O1sgsK1ac
N4FBpNs5W60XguXmguNK9zkLKriQmyUver2Mr7ouV5tMFnUsPH7hyproHA/aFphrPHg2apztQ0er
4P/CSsgyh+IVxv7VYVT5RytH3LULdmkTzM360muq87RoiE74hAOyYLOb/evVEHxaDIFp5mFXoZbt
k5rbi74pLrJu6UOb9m+omC6speWeJLTfPmHjP0IVFHEQKQ+O7x/0/Z9sFH4uG+tZF8glQ7Hshms2
lEncEr846wXOgwLBec3gkp4rsrjwGhsU4szmfREdj3IpfJ3KLAlMbvtN2rzCpNe8Im30v7cUWBME
VXyYXICh4/unqZRHu8oaF1S1329JhX09QDDX4I9nshohKs3zZ57JKczaq6wuT5euCVY+tnpOMrob
02lDO2e18RoTpqQpw5EX3uWYWxc/bio+mHIv/ktOkVAIzhUBgaA/HerceUtO5gSie5d+mbqhfFuN
tGw1rioLRzh/6LuyCim2apP3o/+pS9ZOzwvtI3qIU66Zvbh1mSaFDFXeBllZkdOq9ZkuVvs+HZR9
Igmwf8QDCZMHMFiqwJ2gkPAPDvdDxhKgzhGF5iqQVNw2U03eJtk5Q8MFslPo0iGslvHDSHP7rkc1
xLiuuHXLLCFE+0GaLmNsUIeDenQYch6/QWt7y8i4Qi6zwcg16YdLipvgeMMnfAjyoxqCrFO5zvuk
1J1oaDSkzlyYqqJxJtM3vq02fkK6DeNO6q7GSbjaWmqS2O6yzMqXthiWuKLT23WW9JUqJvaybPeG
ObJFQ3KK5C1LxfC6yyqrGc3ZPsNZpW0we4V5KiABq/gZcRjhAAah4Jc9QEh+iqfO9cVKmrEK6FI1
Gwsi8V4a2uljQvQnAHWFWzAoqk1tm23Z+kFdcHnqaFpufTYovaJJRTTuWm+5ePw6osN1++k6MoGg
9AfqAzPGhx74j+ASr/USRssqcNWYbSAH2x3N0l536HKsUB+PPhvPsI9juYgyWEEyPcW86M+Xohuf
SjyHyHzfFolgJJ0ImBAjMH5+iEc/XDQuZpomqV8GavCEbsrWXK64WHbeot4d/6sffLz35nzL62W5
6DHKAo/571jRN/p4QUpmb6clT8I8sWRrqTXR6jdK+0tbxyrxhn0qp11qWhkOHIl4arwtrersCZcB
r/gn6PATB8ighwIdIig5ONUP78JS1Ume2yIYapfGfZtVZ9Ky04X6O5yRPjDMU7FZuYQ7jjdr4rM9
ZrUN+VDq+eAEpF8/2DTto8wNrSYTK4LGH+p4TBwO2zngDXWndmn31TA0p3la7Dsf1S+nutzVzGhZ
K7wf3ch3tWrq+Mi7bA95ztTFEntF2u+6A/MgxrxlsughI9LPaZmf5ZMVf092PJCpKmr4ddcmBpxt
UUE2p5/wQkyAUrGjanyt1lVe0n5FsXX5dU2zz+OK7RbLChhONpzRpiJ6coTsTNGbiy6HqNAlgx/Y
aRoDpnIce80SGNGL80SW8ZGJceHVfztV/Z2PLosaWRa66MxVM4susCUbdMuiRPiZVvXE9os3mAsp
grEw+NwrpKY2OU8h8Map19fhZMo5QhOZwtYVV0eCOi2puciT7lJwyTfImffZ0tGtMui9n9ZezOY8
BT7t+V8PyKzlppWjOy8U2mKvKgPfp2d+l83xaCupOS7dxVQV12YZ69irvUs6llpU+bRlXgY0sBSv
iFxYKFTzGd4h263rvFH+nNZBUmRvy776UKLJaUuLcnOEWHLnAdOVAfT/pM5c9ekI1TTxc5gp2pcA
8bTUSTRYtcQNqz5R6s0vnZf4m34ahE6rDr6Xiy7MV/amS/CwT2Y/4myKeAKYlyY5OyaTGQONKJLm
DelLf9S16se4dwhvPCVs6NaiDWWldJrjdivSqdOCuTyQCB6fZSvS/TR28THW581y5fdoDG1fvjPY
rFFjGhTSmUWTGdRmSQS5Gtb5TNhp183JEsPLDkNrdYmViNTYJ3rpRxXNreLbAk4yZW0spDEXSTrV
cdGVqW6zxTtPmUSBy4UJmq6rg3pudmpJvLgucxajVm4HQowe5AxgdMNmnh0UJHWXfphuG1GngQ+e
sZkOxcvo5zqjWRkOnvNjMSV72tBet3zNgkSyDLLVUm/KNqc7aicTZgmBs20+i5GSIZi8U58bqAQY
+nxkkflYRhDbSFh3Qx6m1dTrKW6gFRkvXg3GrPIT6rjQx0ueJK27gp8RxFmD2H6tgc0fnHsp+Gmd
sE0np/M1ZU4D40FbY1NwaCgq90yAQ/G1z2LpSLk9lpBe5m1xWrLNJJf3uBn9XbGiy9bOYlcm6ss4
lovmbmjg+HIeFRnUaAupxnjgH3pavnV1qzakk69RvojLQg/GoLN8bavN8fRrWoZrXVZ6ZW276Uib
XMnGXRfreOF4SnUtRBsq+BU2uGOLI9mKPhIT26arIKd5nRI9EHD4qvVCXJVvSI3eodyYr2SmXqs3
avJplCzE6sqV4OFV121ImsR5R/XameZ0km7PEaov5zQq8+F9U4hbqB3OcmSrOJ1VVHky6hyERJkw
HrI6BRbaZfz06+nMfIxrlcLvjxcIfAXF7/CcZZd2x7K8jIvMXBzdNCbMpgFriylMoCevs0JNwTix
da8+N8bX/WzyncErjdJkWnTvwiP5lQQq9sFvrB4y53S9uCsiZdRUJXm9dPIi9cb5pe3KWSeDzDVO
4C5nbVNsVD/p1pafjsd/jGRrwuPRNei1qBMfPC15OZR8iOdknLRNuAMbEptozPPpfDRuyoMjd8jt
EB0vEVfJmaq7Ov7qzMit5UVXm9BwuMAs9eMq20yuZNvjTWsP9SyavkbnBvweflsko7zLP3ZN213m
kFr7Q23UpeXF4C9Uz8qoTeIKumtaDT9WGgPSCS88ZFzBMFRNeNkxqG9DwSF5QxE57JzoZViQRgtk
NU9MuzM2q06bZhmCgo5JzNaiCqC6uVSQBAMriY1Xr/LCo4uYXC3blnEeNAZvvRHq/aMjMZJtM0LL
aKDZRrSzCGrhnS5j0NmF7c2ETMhRa6K2aJfouA2KD6rV6MSmQ+MayXSIXRcvaQ5xZbB0J429XXIU
0WIqNlBLHfPvMWPyesbByFItF1WGdJ2rUyNB8RASSoW+1zZDedjB2yVznsSTZC5spLlS7bp+g2GY
X6u8HvdzYpcwhWseQEUVmS4d38i+La/K5XNedVHilvydYeubogPmxwo6gB6ncJB2iO7Tmm9G7p0N
ZS62Hvx1CBBcJVRWxVjukynrIvjR8qRr+rJd7bhbpTtbikFd5uYdTid1Ps4DDRqW4FfiA8W9DY7E
E42Tr1Fa8qDujIs9H4Wi9SC3Jy45BcbabUTlzVqJBvCz/fyyMxSGlqwPpInnWuXrfG7miu6QA5FG
EfXZ+PUUc3AbbNqYZ2sSEbKI8BhrU2rSYO2rUYN5yZYt6ba1yRz3iz8FzI5QAB2hGskclhlycdFU
ySa3TSgRxMR0rOi2VBDY5wl1uqmnMqJdWe/swYVEibdzNsu4Ecpog+BN+UzDufaSoFtXoDNFDTRo
2Hh9mr9nAkCeGhNYv03Pcz8zoScTXbqNVfjay312xVt7S8oyWDKji8ofo+ogDBwr9OONYODAbWvt
GZwQkBnV7XLuF6cyrYLcEahC+ZgHfSmYhkyx7AaYGwkq0342bqziYRRrtA5m3OX18sGWUButcr1c
TME3x6cfRQC3OI1aWunCJUAN69lt/AltCikbKBfSOfK9RUQG9K5IrP7fTohxS5NiS9YZ63KY+9dJ
0flwb0FVqBXXdrEuohCdN0zuJpPnAcogXh/zZG2J2Y9JcmVntmuqDp9R1kWZzKddXeTZ1drM2naF
01VJya5o04/+NMwaF8X7wULWsh2w64JXU5Bh0CKzfn3FEpTFvWUqGK0NvcaFc167sFzZGinq+gDL
1IOY2O6mPidxURmpB1wVlwwFU3olFkZ2cPoNhDv+7piyPXSN1aQCEHfjFdQFSKhNFU5NUgZDupoY
LZXQR65xdN9CpmtEzbLF+TyHPEOvv1ahpJtC5q9W10xlF6zGfiSICVGemg0pexR61YE9c/DysWJ+
7AlvjaFaaXbOm9pLW6Z7vqYBASXLrZDYslK60DkGoehAVrJkYrFM51EnRHnnX+N2s2a3TpFae0g0
uurFGKhlKaJjIPYVTTZqGi7aDqIlFBRkd4ipx9qfZeqWZKN37mwOQmY+Rl8lVpXPUWJRGXBVj5px
86ofAlGBZHAkYxzJ98oDebhSw54xC0UDqc5mV0XdaDKdJyNUy8n08sgBSde12pakCI7JiS1jhOWA
NmsndqR2Ku5xxGnb7p15mVi/PD+aONriDMorrSA3XB4E18K5PU6EDVTXrWHdd81unuKj73d5omKV
IxfMiO6AKvdvpuUVBj30QvJJz0Wtj4HkqB4cr7trBxYOaxpBzQpK0pSdTYJqkQGNKoukvahWc54c
UkY/pJdl3Ylz/+2R2DBnitMEuy++Wn0QIM1LAXrjjg1NpseZL3DpFxWnJXaBdSmJhq49H+v1nSdt
s1tLozMynqaJFxY5tXEF9yHoKVvOa2kKXaGqjo8ANPmim1GUIfILEpZoBKGXZ2mE8np7vIJT20C2
WtymS/whzKoGhGoQn/uRghaNeJZp0KHBCZiVwQig7KYuW08bQs4FKBRJZ905arLP9SqRH7jUVPEI
qoYWs60+0JVdggr7ZhnbPU2b5O2cmHO00Dd0Tj56qchiB+oJCkqXjTodR/q6VeO4xd3ggET6bQgS
XeKT+lyU7WXPFvCkFCCbQKjXdFJ5RGUvon5KteAfcQOMdair9JLJN01TIQ2FxwbzBbTUprllRZaG
FfRjgoWvW5+MvWYOSrOsy4YgwSJAfvvZdSXTK693UP10elozGVfQ9ljKVcRkGNu4NcjpTi56CFs2
4Sj3ZxcQ9PfQcxD6XTGEqRrQ3qvagOU1iUyDU52Tqg7TttQFVI7BcYtFfjgXfL2yvQlWtJqdn3hE
S39+P/dpF1KJP7gV0WAiNI/WVCucAnUch5D44w2DymgBcQEc7arq6KiRcbP22SfWAK1skoXrcVWB
wWMVFbzxNed80DNp3mdJlZ2O9ZDqMhFRWguyAbZnAybbU9l50D3Jz7C5cWRvq2UJOgybPcObgG2F
zWUsoUxMTZNA4V8w3aga9IqR6bKbssh36UeY3Lil89jtzTCD6OpYDD6hwsVgq1t0yM/wK4YtXIMt
rpAH0d/lMfycaM/hfgVLxzRvyzrq0yLMaHpWYo+cLZaDfAdleo2SInBsgaZI09JoXfEaoDyY+uI1
CBe3uXNGk6UbdQPSb+RxE9ZQTAUqlUHOeQItGnQt5TJs1ADMio7e6Vqrv7N8AT5nzBK0LdtOpIVb
15q4LgjRxQSElUzDnleSBLjQfIBCvZJVr2ne/V34UzjPlRfIWXWaKPM3H/134tDagdIqAdICmv+u
r0qxwRSUHZeRbZ0UChIl1Py9UGG7Shq0a/a+KZeNj+2yXRsbp3b6ZMxL2o4ESGaDtKBwR8dimLek
4/qwXFV5sm2cv+eZQGHZZc1L0po5mN0tVLvFPgGG3ubVJbc9i3rf3GSNp91kVTAUda9n3+TBXKpG
NxbkjaSNLGYAB1o+eqOyQHRnXbBsCgjP01Ay+OwGDA7HXu4rlJ3bESRIWW/mNK92oBhCMZ++n+Bd
lhwaAI76UNaaSrMeCg36emUBo8Ny3pr61Ey3ydJteNu+GnMTlEAcdI8dDUlS7LPzNMnPEPL8M5A/
r7iqXi9ql60QJYZyvRXzIWgPyaxLzq6ESk5ZVdjdIAGYphh2edNHhci+9I3PtwxEIozaVYOzKE0d
iAatrz5NjL5tOr8JxCjf18jb+GkeMfs3YzWIeZW6HmzyLiUDqFYy2SXlWga2EDvgSm95D2G4X+c3
8MPRlwqSUlLmr4BgnhuXfloUnTZyUqfNUAS9Xy9hg6Ym7iybQ/hdT7zKrAuGpKLaDRKMqti7GeVF
DAR/FFA2zYW9TLL6FlL3ZVGmCeQ5xiELd5XGwtzQAbAqC1BcV9CYMvcqW7NEO195sZ1H4LhjEvLC
Z+9b3L3rlYtbBu/oLE3CsjQlOIklYZqCbmymJqgZkPsKN9eYOR6Bqs1DSBtXZVX3QdFOXkSBo0Iw
B1aWUflunJJtUouw8My843Bz8kRuZJOdtUlxS1Ve6DVHV22exRCDd33Dx3O3yC8DJypIeqjM5Fjd
pgVWeiHFGDrWtUGPh0HDbU50lmDQGH3vCrptp7ld231KkyXo644HuG0vJoJ3a2r51k7AZmpRs4hV
aNp43d6upQh72lntFR9Ig9uIuRroupogiQNNKN3yfpnpsqeDDeuV8m1dVUE1o1qDOu8Vt+0hlMmp
gjTAXaD6wV0A2iDJQvEKFAXllU6YjXOrl/lYKtZFZBJZn5bTaQ5KhE566YekXMOkS95CR36O+saA
YGRR5Hpb62xc9lWSEyClNQC41h/4QIct0PdbjK8wbnIIkBxHfr5xov3oJnyqDK+DtWh2fpdAqwFq
5aBa3BL3dN5UxTTGJKWrbsv0ssDi1GCIs4OQH8yY+dBsNVFdrYFq0a4j5CXwjSmY28poIJKnSmQ2
FAs5B505IrjygZQsUwSd8S6sLfS4XfNSDhDx+1K2gVgKE+AZEn7bi4B2oAIIUt3Ssb+sZNzXoNUk
XV4FAwrbCEAMTTl4WzsXGmL0dGWFX2glFxfWoBp2ZNxBDe7ORjc7PUAVBUdTQ3jr2xQKqMZA9mKb
kQ0QBtW6S1XiB+s4fsr9adKpGE/HCZoLZf8adOyLmvRb1hUF3HgouQuOY5qONDCm/YDBV4sUu1PR
m2rrC7716lcV8dYtqqpbMaLQLfX1ktdv2t7c5qpkYZ7h/hR7zAQwj1HoBv42viD1EaQiy+qopTeg
bJpXTjAR5CMQDdDKzJbW+elQnILWB+0i4jW6yPl1KSGiTQ6/9o1XBrK/hemCj/2kymBEbR/A75mD
iq5dVCoO0Tfx+v00NMvpXL1VJsn3SXbpq6QOQCdeo7nLos6zH9e+TEPWkzXkyTwEfO43FRrmEFxA
AIPAQ8B4AuEDY8jEy75oCr3AFICe0QTFNpteQa5Mw5yydx3jRI98BCJVstNGqgjIMEQXCv3yJe3P
auknQSbAaiZBRZ+gQE7XfSGXm2n94PmN3DFfXi3J6QpzABGbmAc+CtS9L00T4szu/5usM2uuU9e2
8H+571TRN680q/dadpzG8QuVxIk6QCAkBPz6O8Cn6tap+7J3dhrHC6SpOcf4hraBOGABChxE40ZF
f02WeLq1fYYOkpgnJ0RbE3d+mHMnhLMafYfl0eQTGVBA9XoL0/oyOJ0uF8GXYiWhqOqwa9CyrVUS
Nz0emF94jvJya3tU0UWLXGXrYQ7ilyl8xNNJddNvQfVf4ocvSzf5xSDTH2bFCGHD6ZeMr12M+iaZ
iXPXtsHJXyrJiF/OCopT2qcjZpQY5pbr5m2ai4eUQX/PHOsV7tLQKh7rLo/RMxf+F+nVK7YEhAjH
8USeYqCquBc1ZfSgOP3hH1OUqtrNnqiy+RJReuAsGyvRpejDhti99FR9mImtBwjFz+3Qz9csS14S
ytqjVc03YZ0vomdR3g/hP2PQcNSCXEXXNLlM1l9omx4195tqTocfoZVd0XIdl8sk/6pknNGyu25l
LSCOcCkSY9G8OE105FPiQQ6x8bmhiV9a5f7ipl6PTjI8pWvh+FGpGhQ7LiGPtGL41afn2jO2qnWC
2k3c0iWi0sEv0rcm16lm+epODMpwveRCp+MJzvTJC+yfdfBfQ6rRztTohwhEgJFEKFao1wkZv08j
ZD76yufhEqIBy1PWl5j/VY6vJHNKvTAPeoaqJaexVEPg5hjSvSLM3FLATVgEWta6FdPFxO1jbnhb
NtgI7cJ/UsrO/UCKgVLyEmfP8GS+eXTuL5KhKe6buEj8VeWpEeiehxHaqFvPJR9idfRSG5TDpJKv
ax9FF0lZmI/bf8IFd+40HV72X4T7mb1qfgvGYZwACHXnpKHr8/47lYwwbTThWLT+OhcDGpvncfuH
EtOSZzJUJz5lwXOQreGz5bDbBm+s5tnOZ79pkq+dpbYc5cEyhlaRA6ySS4dzaBu1J7dBicuSpywJ
DkM2FCrl5oLibAs5rekhFhsnUtf1aYReWKxzXdm1aY9TemCchGd/6d9o0mUHlCqDIZAMFW8SgfPX
XXLex8U+1ZslPYq2t4/aREk+dgH0+6DHkpi79uyJN6XnqkVX8pxNti28ZrGHcHOyuyA9fBrfMJGP
vntNapSkZV7VueVzVnAhh6NwXFaKcYgq1Jx0xrEkVuBHyxC2ufSzsJq2YVSsma5c/NQn7dT+YgHj
R7S4AiPMOh3tENiDt6IjDmDHCDzEJtagU+xM4frq5AC/T+dOLMLT2v7VSqtvOJh29mwb/9s5QCtT
N8Mh60EwpW3cHa23/pw4PjWkOUxpvzBGRTksnwbqgwWSIeermOboECxkPqbEVhMy9Zds/CCK+eid
En1fZ4IOni7nVYem6AY0eV09sdvJZ2l0ji2F8DzVf1c/wIlh1FgRjUZcGpTHUHjdjTqdyROnbi9j
jG8/bF1aMXcZnn3lkNyl8ZgvyxfVROmRZKDwGq2/oXlj0+BUgfV9YDf80TUL+57OPzAQwAEL2Qoj
iz91Un6oBkN/1qg3JzX2JdBY27us1GO2F4R8FyxWT+HiB6XL/AtZ/W+90Nm9H+hwjDP+Vy9iLp2m
xjyVmOSyzj/SGjL3rpqkYxQWMyUupHI4NLTOSNVR87Tr8EtMPAivNDnvesSu+nQMwERS8/kYhsNQ
ApJrS+64dzkGGC8jdiY0hAG4KdpeO2IJ+7X3GEWLQX0Zi3Dw2lPvkRnfhe0/ly2hmB1sKE6edfih
6/tq8c0bN5n6qkVyxxyZPK04xNGMMvTTh0yc5NIGZZOR8egMMNvWoMeRUP/LIK1fO1iHBD53TSqq
yPI0DSlWgTM1hynW+kBB8d0aH/M/scsNLTm99GQum20xw5ibn4Wv35jwvtZxOuZmXdYTC9N/kL4P
q5rFdTfq+gC2QgNmYPA7fkCHhHNyk0DTCdszWNDegNP7ANUUnBU6c8AksMS5ljAOBE70OkvOuNpt
yhtjaCnHGauYvqYiaXMdUFN6ZsRx5ELG2D81+uZ8SOEK2mVpKtnHvNLZmuZRP2ITgvfro9Tg6a35
/vdEnK/4DQKjIGsWqA5QMwreDbIY2XT7BBUlpNdjQrN8COv0tK+E3pLvtZdGFwWnVDPzBU1kdtIb
SZnheVycjuS99WBmzTwsgmj0D9Bi53Jc0Qos4+JVKQpuYTolSybjpuCtQD9voF46UYdXsKi8bhp0
Nj3jOVvg8wau2k5v+OuAC0BO9BjZueKHWiR/tec+08Sdbk3UQjyNuxCa37bEDY6hjbUKM2ZLIrKD
qpdbJNb5kLr6x9jJHm4CxWxB3ZcQXvO5Mf5ShP3wrEEhXl0V3kMNq2W12VlnDi2ghcEvmFin8knE
XzZZ1KeKn6mA2G18NzmyMfindJoe49ksJ6bxQWjND73q6Q246s9kXZK7ly3Qw97Y6vuPxa95PprI
fsJV0KGGXGrVYdqHhl0TFh0z2Ud5soTs2EnvFE+LuEgnanOMS6d6kf1hcHCIcsz9zxGLp3vPSzjJ
qL6Z4Ace5rv2B0e3z/sVB/raAJaqw5ek8+d83DTe5J3Cqr1KX9KLTJObGgBDCVA/2sYhynl3iTa+
MhkDjs6hBIBICr1YftXs7KRpe8Voj+WRpY+ayQvjtH2Yta941JpqCtqoWsb41bcQS9NBfYxxTPIh
dh5poD72RWPmThaKDN+g3f8gU/s9s1NSfu4ElaXHuneGSikSFD3tL6FJ7pQpUF7DvaOvY5MFG2Px
I1RRfzFbDXFIQ/IAwO1phghQDEH4I0iJzCNnGQ5ep/uDDky5pDMQNR7+RxPPRjSkrJ9pRVsctnEY
ojEJ4V7KtE1LHf324Wtfs5ic3Lodzw3MyUaEGUY3zNwYvqNjNDVRTtrkKVpGlqu+/i0FttwuancC
8INvRvII+vWFxv4vD73vPfGYuXQ1NZ8vCaKpdwzs5BUerJBucyvDlX/19NQ9xZ36CEZ2Ymnz00pY
32HmvcbMDOdgidZDO3t+oZo0KcfQJ89My4/Uu+yowrI2gAgA+txSqnI1rfaUzDrMF+L85d5Qn9bU
fwFnsqQB9ElmwYy0Tk4sxAGi+vnQaByTCzPJ0/5RSJjKA0EHQ1yBmQxXqlb+MPiFWHh8GiAGnyKl
3xrstRcvSqtl6FTVGaDHlDnnNICZPy3h0yxG55o46S/ZxS/7KgC/FV25aN98GX216OeHUAC2EO1v
MllRCX2RkbHQPYc/rQrjYuLdWo4ZTOwZgJ8buF813hCe5tQB5Q2B2hhamRoAhq1BOTPqdqWDgICc
cuEseZCk4pue6lsXAAIaUl15viuufnbZa5BmrAa9ty5llMi1FBSDqc/mv6sV//qYBsWAa/zQdMN2
pkAzKphUa753cPuB1vZaVXCHzk07PPamRI6OOkc957mRqc19Ari69YEbpm2nT5mGK5aibrgbeKVY
/eRmyz9ia/LTxVbaUcS9UdrL/H5c9Gb456Xp9GwXWCVZWEwyrV/a0DOQJrFrHD6VozHRVSgxQvSC
NtuOuopT6AreWrMyqjna+4ZEVWr8Nm96+TaPS4umOiy2C6erPqI/Tdztz5dri/o7zeX+rto0DU7U
kHPYpxaecPuyl6t1Q1lo0JWddrwc1oeB+AFXv4vaM4F1kk/RIHPr8x/7OfIJ0IOMct49xpyLI9af
KwAFNHQOKujWGCRR2kNjt+Gjy/yf2QJNzc3MybZOl0+KOadaZTdo++TCnYXlTifdYz3RD2bcXDHj
31Bk7nWfiruJs79p7JwnHn51fAt6IfQBvYo+BikyGKdyicngAoYICWz9aaJr2FAKFdeGBh4zOrOw
npbvTKDi7nDpTu1FrvOFZt5YzFBljrZZ5ofhGxwKud6MWFhThxYUszOHHFHW9Xvj1H93f9Jspn1v
1cfMosLaFLqHo26kN+zAkvh58vAMPqkhNBTSU901HjtI6743F3pSSxl0jj1Ll9wzQsdD4zhTgeke
zOmG5eKMIcekzx7S/vCXMQA75iMPoIYSFblH8wz3v9ONvALThgW4wdzaaDgek4vZRixOtb8EE0Bv
sln4zRIAkNyqyvZ+V5B4PO6/vh2B8s/YEwhgJvSL/b3GaE0OKqlZBfrDlk7Q0Ltvr4JfOfG32IQ8
Ta2DVUhRbXcrvzFocziLH+GcXDQBmBusSh6ClT/2r0gAQx07HwvL1FBnGEweORBTrUienOJxoYfW
wSQOfmKWosXcRJ2Sen2IfhMnAUQw2KJYkdCbmrszL0e7Ds4FFMcdnPm3gDTZiUjnOTStX5JIoL0D
FRfahh73Fx3PXN+SGdZMsBW6mfYnf1hk4flBAiFLnYX0p4rbyUGTCQYSC2GfsvbWG+9GoJjKX1Eq
bZnpuYGyO4CwjNBADoiYoBPWwD+yNynbV4PMxb1LgKEN49xcRaJloWeI+i62KUc5KJtoGAsggerQ
R/Ku6yAsBzzGPbqxDmg9qQuJoxmSq4NafG84ViLGsv5g2+zCiCCFgvBX7m9PBhq/2NZrDnW/KXf0
PFxfF6gbzx2+UZMqdq5Hh5X1PEBMjwQv9zaSFPCCvGJaFucuJnphk3d2mYZNs22dzokGgDKgFvsV
Xo5cP3b43oL0rGTIbiNKJrrcFIEhNzT1YX+qXtPI3JmnRwK6VDhp4SYg7NI1dAslWiAWXrhcorBH
MKn2TkApXkacnhe/73/wKTwwPbxTNj954SQ+j1xsb1pirosqgGBt4YTtkIfLble9Dyqmx/00yzAr
OsP8H3KGNxBxowVGLhqvXMT2NROh8znitBsYwZ3AA9lrH/sUTEx3HCJhoN9kN+g42SPlL5GIZJHo
HoJtNmblCG1035GL1NhJSSGDqH7aT8z2vDo8Pu7VnHBlMJ9n46VVKTvWc3sNBwolMOte9+l0xgEG
hbEGJ2TTugga+cs62OifIK1XuoHQ171y7efI0sfR0ZVwqdHT4i9ek3PsDhit6JpVTfcLunFwNoNd
cEZAYw8YOfk+YYCEjD3s5WCHc1G+ju7gVqEXzdUwRX9S0leTY84DZ0kx61qfTLjAWJA2zKGHh6A0
Rpt31L6t62hw0HQphubjvMzyHODmC2RyYITTFuwTJ2hCOpkuFSMpLEZGwH4S8mO7qu7opJiMVQwY
F2s9ONqJ3nkwvOwr2e3lyZf4riBjfWFrP3yOWsSRuZsowK/q+mlsO9DgjW+e9jzU/hJCmK3QratM
Jv4VDFWdu2LAzI4tBorQqXzVZrlKm/joBFDakro/TxP9kgzTvaWuX9UjvMiUze+eR4PDTsECxfa/
kDqtEh3BUAgo6LgmuwKDvfc6qT9ra+M6TqV7/2UvLzwRuljSxCkWDeuH8gZ7vgNKquS7O5ru5Ixu
8NQ2vOw3wCVq5EeyUb0hm7A8jZ9WHaHy4gbwhbrAPmXLOZggVW+RhGbrmJNtat93aizsXJgQSl+S
jCSPRULQ1oJNHLZpU24wmxrYCXyEn89s/p4RoPeNQaPJ9SxAjqAdWTr70cgBwGQEnU95EONIvBwb
Mbf/oMtH1/1H3ZI9w4dEkczQ/tZj9zdqRG4DeHsww5bc9X/L7dOMaf+Ncr3cY8B2ucTEg9YxKY0e
f+1bLN6a7u1cWQGrMxv86lGBnpSELbxH+FIwblf3GT0xwOFB9qeOI0YzcemUKlmz3KZiuS61VySo
BRcIx2+qpfkYkb/gc+H9zviqYStvLdDlMlB+SSWGM8cLCmci6oll6aGX3h/iuCC7Ddyd/cRfoSfk
c4qgH1sgiDrWwbDqdE9znahrMGueu97UlEEfvQC3/SpsAAt3lkvRAoMBrgvAR6vmeRX8D0yY5i4H
VR9k2+QwV1Axs/6bwo49WCUzWPFeKeLgEmqnr0Tq8ZOLETUngfeHxxyCEThodHyJKJs2bTADI5kY
Ozy62zoDfBUiyinifx1opJHYphrjBqe5rKE5b/j3RmR+Fo3InU7tOKsirr23sIFlAzkvLv0Eltdo
qFdaiOOYF6GN0Rm+VOt6WUFWDY8Ryx+YT71hcXNuIbaWkxIoE1kAZWfjsrYc1gZoprM6jBNsCCqE
PU20FEMsy2ZjmIluAePXTVpO4Z92rrOH42uIMSBStfHyyQCE6+c2PUK3jYvOYD77HBel+k+j0Wfs
Ixqc8FnydyAgcz5R0Z+i7mOgJkHfRptilARSSmvKbB31y6LXn07g4LDOoEj5iV9EgaGvOixDKdNy
78scfzwEDWxMthEEWdzBTfLaLw3VbmECHR6GsHnPLBIbq1u/hn5UaDXIJ2NkZUSLj2U4zS0oUCjp
/VG3saqMZ2/BvKSXdVjeRinpE1oSUYDUkwN9DS8IS6Xn1hNejnYVHJvlhxEI+bVd4kKuVpeBD7U1
wNk0zJiv1Nofh0W8LBQJnSZ5WbyoBp4/TcfVt198FOT72OJDeOy8vzyHkxkTJcAZqI/jUXKNqRlo
ql8PmKThqy5i1UWAbvHCL70ZeZkhDogihMKK6nrrx8rE5mxoRJ6R9Yyjp65fh/MAEi1PuZPlXgCq
IErow3Oi7PKJ++7MP3AqgIfT7GbnaKjZRcKUcELgiyz4gPLoVwpHKCZWWCzwrIADLtlWZNCpzcKA
YUo0kCJ/ubh4jEcuvfRSg665xCwuHGQgL0OSdjc/k0jkoMPRwfzq1tp94HH2cOb84eAD48hh2iPX
MaXvLAuaM51xxGL5lUaw9MlIHNrpTC71Sp/0mLW5M2pSsbg71z2XFQx4i8zBFn7bmijVqfESYRYv
Yu0g7rZNyzT6NUPUeBogRh9GL66WzILK7lpe7n8mg2pxVgSA8L5qZnNyVyCUQ5u8fwpkY/2R1v2R
AVS67u2wTqcL8EynTBW4itW2NdieASgThVlb9+Qjq58BCrbnHSHsUmKvzbSy2zDXL8Jd5mPvxvOp
8eq3xkdCgAMQyvz6t+f2CHot3mlJon88ZcF1nzbn1X+oXibPrTMclGuQseAAqElGHvp72AXD876K
gjEDWelK9O0a/GZSd/zSJH3RbGJl9x3h2negEsnrJKCczFN7hoQyntgIVWHu/zryaruJgYEX7VlC
ZgxTYPFJGALPBJd2UExHEDuyqMTbV91iLjNwZunMARghWX2uV9XCEQ74kx1rKKjE/zBb0FlN8q2d
gqEE8OGXxvDjyiS/SuG/IPyDKQLA016LmK5LNyHhIcj6oZhwPdqxQfeFtrUGT5jvMPfeqRokgU8N
J9/GcLi3kS/u+4OmxtTIikw/M5FwLHg23KwhBd9CpwNl2bVHi1I4NXuVQ/yIoZKmIeyUyAEitOmQ
bI7UEY7R6x7tZUgOZRrDLLj94y5du16cD6I7p1JDz42dudj7uY6B/AURC2Fw15MyoAowk46MEYjJ
U7NeSQS/1hP9ZyhRDyvHPLDAuaexuQQNTAJ3hJfQ9KiqLpBwJ+QIcXjLeXNKgh50RIQU97mOQJ7t
JXb/uEK7lxn+YLUEjnvK3KgC7iVKBAzmE8mm9gmy3/fByQq8JPsE+tOCSJDysLYBv3dj/21t4MvX
5hTi272AFPpB562lxwxV6ZrQhx98xO3kX5hs/thmFeCyYFPU3m/QbMPnK28Tzg/KBjCFeNjdOtfm
HGZf6UCNq4z55bfA5ff2ThgPRIRH9QEM5YLwUkaeIiIvi826W4w4abGO9IZ4YQrvowessrqPevwS
STw7f9MEAeK9Mw9hOMjYk9TBaUpVV+yzCbKKhUwj50o34EooGFKbFF2DiywagG2niWGpBk6BEMTP
vbjorb5C+jX4eQIQehvJpXijC5V3/Bsxjq+tXSWKOjbL2CKsvMfxfZZEZyFkSZI6uPT8M40xghPM
XdVlJczKrnSbaKmyAHRH7ASw8Ovb/gAAFLD7/iM1uWB2BeadCdR9zJr0GZz8a2YScTELvSW1Da8x
WeLr3gdgIpDXHuxRkSSY2ayc2guI3asQAmD4vh6GKSj3DhTIY+n5ZsGgb9aSsFje1lDefWS9jg4y
MfCdsUeyZH1VBlcPeN0Fdx1DOuaDOOyeyX7E1q473Wdk8mGm8KhQs/7AlpzQD7X2LOh0kylQIoqn
ihkOFL1GS5P1YH76hJW7PJA1qCJjhLsQIiR1fbDeSN4qgUqNfdbRqPlsA4E+3DI21sd5dW+BFnAU
N5N1BPkTre9yzsoEGcCf0g454+5SwD7jJ5vVYwHDl2sPtyhwBusEMkAxG685p9H8NyUEdCTWUZe5
QVHPa/LSb2i7hzOS24FeO4ljpLbrcp3D4Ng3bCzWdZ3LOgvVDch7ubf3rO7pKUjg1bFkPe1awaQi
74H42zNc/yzfn/xU+7BOJ5obN8NJ6nB2mChAmmFavMMcGnkFlcDuK8Y2ICMgyuYuCM+1Df7uPZYz
uN3RzLUqeleNCMNrcWC0e95lRJpZVkRrvzywuXMChe5zohm0+Q4TcTzBangHUNLDuYmgIyJPX0Xw
5wBsz+BdJcqJb7R7oDS6Eq3AXUkART7QzAmfJzbHPdcRS/IHOqf/TUwNlOIRnuAKniaYGCYtd12g
v1tocet4GeoYdwvAeWEOf94Fisk4+nkm06OftV+u2mGVNztekTqhuSYrGvE9+7dkpkO0fsjHIYuu
IBpZuVL9cz9LW+hiJ8vZVNYLfAfW2Ur6lAFtgm4lmvCeoouKVu1/y9qj11aDSXBgbXeFoIQF1f4r
SfsvUzjN3WY8dBIBNDZy55IaRPOpKoh1U8jBLwHXBMw2ZDs5D/gJ+CF+Rk5jLWAOeTNyIBAQOkaS
K2Mu/xISmx7GzX8ZW/U9c1CXzWh/E89Bjk6j2hOA5ACq2wn4jNOUoY1dmF7w+NXoQZBEq3Vw5uYr
HbsPWJJRrt3llETuWVu8GDnbDq0WiHcufyD9L4q1c7JbR3/3RB1Vgl2Dc9d9lap1XwlmvxaCltuP
WW4ygqZrdOd7HWdfIzewF6HRnEkXoAJcFVyKkkEutgFicmjR1W3u+K89OdCPeAPb/SKDT6Ny/ymC
aDaw9cG9KtcndwopHWYqSvA2VEwD+aIR9wbMhgjx0qd3miUY7DYmfUJY7sKjATPYuLyPdv3K6uZJ
x9l7jGY1B6w1FbJu3uZ0omCppggNpHm3ROozmag9RHR8QGC9rHgQedzGpHJWTH7+HEAQdByE+N24
Oep+jrFokC+za08LN4aB6BOV3uT2fUdtUMg4LecuPcI14ZidlqbErTf2yrSXABrmL7Tj2aP9jesi
ZS48uJUhvI0gHA/GxPWVfW3VYs69w7AxBLCIsPFhB9v2jYa9PCAt86/O1FzJxgUohVcUplefT24Z
Z6T7h+RLdIJenN4QGiot6V9VZ+1xSMIixp15r4HbDmcY70/7uTqMfXJt3PQZrhR5goyAiwQSpbH7
M5hmsX8aV/cyeiz6si+6zi5dhbfwo4Vne1MJ9S+4iLkv4370SlzFwjDEdSWKeICAUJ2LDXqnDfSF
pqmPTbLcAfbiE7fuJVhiXnro5KqQeGul4M68RE/hGqNXmMUPgJt/AICMjwmMfk/S5ZK0vSxW4zDM
g5g+qVOBTEMox+vHvHcNRFy7Xcqz1bWxwddu+ALGfmu/vQGUb9Ctv9YtK7ePp1EMi2+WcPxw88OA
DgR5gZD3lxTUb9S5wbew8d6bpX/lSE8cke1hFWSrLK+5lUcSNB5gYR9B0rH57s3+zYsGmE6D/8el
IT9pX8/4Kv1hdGLzDF/af1GTD4/S66rQJu/ESS/7FQ+8D6+dghSyosKCsAbPGEqucm8Kpuu6xhc5
Ar0iS9ehqCLq7rgtAk+LmxQ+CAXsBFD4285BhAyuDYcjhZsVVhqQB1+9P562IBkF4Aa1YCGTCPUo
hmxF4XLvnUingBwn5iRdDDi4J+yPiBaAvKF9TZciCEFr7w2oouOPdEjUxYQTwD9gHvhz6kUE0t5C
eLgLkHi2tA3aJ7/GJSkG55unk/GKAellWkZ7jLu2hew2zKc2oBAAEZQ4JSugcg9h7wohfXGNrNaF
N8e6GrtW3fhSf2HncOu7VNIOF7xVpMqpkMgsWODJfvqSmF8gkOQRuZWg4o53jVN4lULjsonNDdsv
Yuqa/ltfI37KcbiWPfVHDKkoTTVPoPaIvE7wuWEyAh5rvzZZOp9Xg3sWQqAESWpZtfAIqatpxHub
NL7T1KqTQwQIRhaSCpQvgg49lPqmD6eHM/V1aaPk124FBgH/mwD2vIho+rYbAo7FNjTe2N9QNUup
sfFcZLvLwOkACcT+uUnaGmuXIdExOqbyBrz7GkleZPQk9iH5HSajPK2BmpAVg2jXMQ8iZDT9sw2+
LbgJuQPn4rB0gYcc8MHHjViXbAWk00cr7kEIUPqHoX10oZ8cg777sqfoPcTE94EzHupHDPXsC4eX
vx1nKuiPdnMHAwbjtF2a4IAsyQ3iLDJF261fqJTgHeCyejhITr1oJbpV2100yG0Y1qBXNX/LeNMc
eYxEdqf/7H+s9ZcftWfdi0R724qxvncBbmiaiO8d4mGansAfur9xaQTNtYb/PHRYKcjZzzTGOB8q
890i+VCwpnutF7i1YJhROJr0EDZug1Cg+c/UPfvoz+M6HAqdJaXbB4BlDWLZYhlfmyAK77ERfmX1
GhcgQa8SDP9TTSE/29mbMb2Wxxqe/hPirXghQx9dxzG9CZghTyq0YUEN/Lm2HqMjdWfkNbfTGSE3
8+K1x7Qzl5HhBUfSBlfYhtclkPR1cJxbHUDDUS0EudAY/bxE+OiqTnCdR/SlHnFvifJVUGo+wZ2J
5xFCGjBNFSzYkoANfn+ecyCsEfof7ARvAHgFbnz7PI+6dZyO8/YlcXYb+PkGdwzA9rJAf6q5XrPH
unhFsBFPIXZtIIiCNdryk4PrfErciLRW+0UQqfuy37yBy1LiM4BVqFaLDnEDBedlPIPY7BrSAEbM
kwFBtMYFIA9HS5xdgXgXzZDJyCY+nBC5aGP5owca1CW1+wWv7ZP4mGZ+8UK3v3iO/qqmFHEOHFrI
JAeXJoVdtbypVC+P1FVf9k65hm5fTHWGMKBD+qOobXIw+H91V3QFtSToP1zgNgETD2QlkZg4hEse
zs576DNcgoVYEyxOuFf/83+39T1/XujyX1fg/f87Z0Bz+gh04F69/f7m/74bBRda2FnhgC/8EZGO
sQ3Rjw8qeGo7K5Fz+V/2zqS5cWTNsv+l9kjDPGx6QYCjKIqiqCG0gUkKBeYZjunX9/GIyLnqvXpt
VlbdZb2IzFQqRBGgw/0b7j0f0Quz+6hu69Qqx95G3DGrydYZF+2m+sG4+sk0/PlmfvD5PqqaDTWK
f050/+3L/7X9rOSQg+77SPHf//efv+Q1fr6o5BH+6Quc2Ex1/wMZ8Vc84F/Yh5dPOU/+P/jmn8CI
b3+cIP9HMCIQPsOVwLb/mI7o8+kx2/35809cV8ke/O2HfyMlMvJGR37tSjysHHP4b7+SEp1fGIpj
ah5jLH+MnuJbv5ISdYYYOarr2szzQHQh6endT1Ki/ovGAcJPMetNJcnX/u3Xq/3TJ4Hq499ZJqYc
31f/iQcEg4Dhf7jXIKPaIG7/vE5EV1iaQeFvhS6Glm2PMwlHf+cBhYmuZT7c12O2ECpp3+LMuK9C
BEtqStL6nGrAN5AGXZUhRd355FmITiM6I0vHN7rSVM+F02a0LNK1FsZvDgpYKgf2y9LGjR8uy6tl
UkvA0+gBDEyO7dzVVNSTb878dSqQiEbZk0i1m07T7rDVvmWRBZsiDDfeGD8b0/I22lYUsDd/c00O
SaWDATLXB2Wkd7kUPeWzol8txLK+GVPZN8L4KTSjzRClZ1OnON67D2GaPnRt7GyjbHzIENAR4EQY
6DCWGaHzYlB1wdmBUcQbHzNleavnZZuqS+AoI4Eo7ueVhlGBBl0nfDfvpXUEq/BCxO2X5fCStbjJ
0qJ5RO+so7Gb46CfC7JlPCqT2irrMdUMnCbNvWnMLTfcnZABQ0hjfFy+UUUuzVWUkEolQ6fTZxFg
lKmXJhLtoCJH2XVp2u7seSx31FPnQFkyLFa1+SqW8ZZD0pHADLUFtZAcrS565lN9BGa0R1t01zUh
l1Pig1PqcwxwaGukA+aONjViX1CAQBnRHyMnG/zCrfVdvcTmLso1HJFtGJ8GS7G2TQoTqFfxs6sL
iuhhcO5UWpyrpbUeK02r1pNkUiTpdFmccJ+6FqKMri9Xisl2g+fJ2y708ygIYieJNWApqHR2OJIN
33RQhVRa/kiOvglFtS+zcmdE+PpDd29GcXjKZg2pbj4RjtTdOGGLraH7DCRxehyiLYiVL9Y0t9RS
4OvYYakHTU1kmnvLR1lktm+2mYuMM8xvpi5HWIGtIoj1nKBPwzMKpI2pZsI8LcpcUy9Dn16002uH
5G2ViulQYxTZx2mJQiDMLwO2yoMoPJPWYt1s2aCc4xJnJfoxNAgT7aGi2mdANAHzJOKuUzKHKFAP
L5KrubGdeVxR/DVRRIcIcqb+C7aua6TgP/fUsrxLBr1dRVqDkiflyCV7Va4UdsSqzGkN02yL8xNM
CioIi2yTJnG/dyc78Ij+sMKjfEnqctXVNfrwJD45qLJXhVhc7KULCt+WglRe6atGs0+WaRFGQyaI
GymxRE2jIQYppvuYbKKpOKnIvM92XJhBNvTtrnHDmwmmR1nOMU1BC5mrSz1ElRU36pR0GS2Tk3D5
1Otuj8d4J6Ls2k2IBqplyM7YeuPAXhrtHHbj15GmtlaLNzu1Dd/ilAa7yfsiNH5zUNxj4V5gZEYU
0JaRloqtjV+iKbtli1rWSVnlaAjGuyXXpdzKgvQXvU8CL4ujeXB1Qs3bhfl0FVq7Sp1qTbUQZb+W
ZDTzyudxJIbO7ezq1Uq2pRwfrTJ3OgDWL9axSpO26duPuMqdwyRbtlkZfsNk1x5HTz+XUX4b6+rX
ylI/Zy8ffQprd9Y87SwzU7ETOAssoSTzx6L8xh5srdi+trBGA2/qn5bJq7aYGD/7qD97tXkasxx5
oZ7jM2o0DDB1fc7NOPYHgLrrhULt5M8kdomt0OMGeMHHftLikJ70EH/afXJWJ2qYVaF/hFny1kva
oZO+dHW+LhdMVLquXjulVleDXSi7qbCk3SQrpYQn3pke3cZUV9SgMIDOaNWUbYVilKtRnVwIVO1T
2qcOa4Jq2Zjn6h34UivQE+zGxNo1feKKbnxq9u+o18Gf1ZjQ8Bibhzlvui/tPEzIBKlNlC5JzGDV
7+6Aay23SJmKLv+6zLWy6kb3BEovW9d9+ZF0NorMTqcar9j6StNDP9dZy2GYcOioR25T7RM2uCu3
tZ/aUv06N06P0VIEITqwVZu6bI+TeTWmghPHwKS9ePNHF8cfEys3mgr6WrNVr/KKelln2DSz4CnU
VtPLuly/ozpk+XY3UKmNIGkkTX7sreIOI3u3LYQ94I+dm90UdclTEuvH2hzStTuX48rQ1IexJy/h
qDsYGNr4WQA30Ujpz01VmiUmVRSxLRGzZzr4xSSi3ACeI6u6F5Ap+8KaHT/Lus8J97OtLirwAkxc
Tmw/2TVqoKJanjzMRaZWvirsMfgh3cNYC/Oq5eLdjWW8PHS3SQZ1poyb53a25m2xcDQmNv+gu/Yp
xvI5VMwfcee/FOvdJh8tMKpv/Z+jux/x3G+x3/81wR6s0P9MsOe/kciOfwkUf/zsb7GeBY3Q85jx
pWuqzn//IdZj3hdjlCXbU9Mc+NR/jPU8zWJSjotu9OcExN9jPYpYGtGjiQTSJiT8V2I9ftXfYz3H
Vhm0qPIWPf2vBNdI65tySZHLDeZkry0D4bdeQeyt4KzNRaY/6J66H6QsDswgrYtpeIKguO4KhUqj
sddygiPBoq5EMEDrbRsgaliusT6iE1lnTcQuUSD3hJBYwmN03okLODht9LOXtLJPOmagbW9EDwwN
fx1re5cY9paBaqsqP0xZeVbH4ZayvZ/vEBgGnupstDhdtYtRBJlq70FjvEvISj25exzx17luH0xn
eR7r7TBivQHc5GIbXtkU4MIEk+Q4J2sPo/gd0vMN1K9l1UU84JWSX7Fu1xsrJQfULJLboMqULXkU
vZ5qFeF4opiDVm45vdDQhDDhmWLbjs5brkbvqSz8ibIENbK4b2XNQTC4Ybpvmw6ccPLG3aRQ5ZXp
VmOmay+MwGgGqe15KzrrAnhgV9KLccS9AkxklXtUH4Cmf7EGu7xpOE28iEpbSiBBQEpljZgEzt2m
HBUwlplJZo3BVhlgfddEzqhA8l4Vj5ogFqsUJ7nps9Jex9GpgsKzMceI+uCi0CSklKmZr01h3rje
9ID1Zg3Aq19P2HrjtCMxhsQ91PfA289N7TxqWntgKu5OkeY35QuA9r2nqF90FUyeWWWBnoIq6Mbk
Dtb6PUJhZGLNuezLE8zRr4AhvpTutCnijZXPhzCvR84r0aOBkOq81rll08NvgEYRNzOmxijL11Qs
cD9g8h8dkdzCsnkO3epLVGASaYSYUALg2e/DkzYV2NigpIBbSuiCl/RDW7oVKhKtXq9RuUWftvA+
5iX9WhRKCo8Rc3loWrcO8CbfTWskNPnGjFrFL4bmJnTpUMx4T0PT3GSRg2k+Pao6SnC1cYKKnp5f
9B7KPE19L5fB5P3nANIX5M2c1NkqQdcLcQUxMWbQfBsCjVqXY3R0mvwtp6JJhLMvS1w2c+i5vinq
u0QEdu4IhDiOAeUuz7bRVF5p/46YnOhaCU4wT42RMM6vos+TZ6t/8hCBbjtDPytzG905VdbhQ38z
Uqvfpx4WSlTQilA/4nikImy9Ynq4NjSyKMNOF/3mo2pMnY78cK968SaspAWvzhAjB33rIcOiG7wq
sUAHhaO+W7UNRKpEOF3ZX9EBaRA19G08LM+JmT+OqIrniFwuRbqxgubxzraH18XGeqN27TuF+iLK
8UBbrvRxo+USztsoYB1mWUy7t3ci3+gjAd5Toy4kH/LKi4IWsaUbDrioNWXjpmQIXjfSiMn6XZ4Z
Mmm5KGVeBnpYuUj5jedi7PdGY/fSY5DT5ggxbc61WKmle+kifZ+2sJAspNWeggxkxDULnQGLBV4r
UNrlh12I+yisP+IZXVDsRUQIOZrzcMi0fQsOiG0OPZwu+HDwmQSTk7VrGBWBKvly7RitswmbU2/Y
r87AVcagpwpHR6BgUP0KO+dzUl8wqu37ubra9nLT9Nj+cHZ2FDrDUllgamQQqWnq4UeObuu4WheR
6qyV/hZNAgq0gTrs0lveOl3Kd5jZXybvqE7xXumWeaUrNHSTRbtVygEXEAloFbkvgxafMgOHVhRq
NDoAzs1AfXVvjTt33+frxVVSyGYKEMaitH2aJnRwm/ScxScM1zGbER9iP5VTgNoNekrlIxDFg6Oi
tHDDi9P1b0hy78phPMeN/TqNiDkJ5pRWwILBRBnhypjBDagZfK9iWv4PCkn/rwUXpgac/J9Wkvy3
4fdJpD/rSO73H/0ttnAsx3U9Bm6A3YdlB7f558QN9xeV7qTlsX3Dl/4xT/7XOpL5i6FSA3RU3TZ+
zgH7NbYwfoHeohNwwKMmZ2Qsxb9QR3LMvyPX6YZR6TKpaBHe6H+hw8+Q8mo3pQPUNX29RuS0rCM4
T5EQkEe1KlyxkpWVk4rAsZS9ZShnizzqpEj0ie7Nq27JZHchJn/HI6PMYDRE0UZwFFNyZxpOIeyV
cn6OlslA1hQDIR5R2sbdg80JExkItFNTC2y9ItmNo482Mb7lYX0bp82ebYsiuVpe9MLzq96+UzTg
z5YJR3YsdLa3YXnRp0NpAIxvtdF3daq89BYagBeLcfXC8tQP6xwO2zZbDT25YujYh2yk4RwpSRaM
9oLFv9hWifpGZlFd7LWoIB8kos9OCOTeFQ+QAa3pcl98s/SZRAOPex8Olm8ayghtSGxEDfrJacOv
ExINn6YGLWSn2dlWWx178xGTOcoSgJ4UmsycnpVxQn5+qmtmO1iKkWxCfu9a7+bAK8fP2LDdtW25
VCsqsdUEHnGoAkhNe8jKbKmQHGCtYeyAP9Ra82EwUfMVyaulabcqdnAgFLve8JxTncfZjl6Y56th
STzjkWvpsXaKu7BYG5x8gY3GHIBWEyAEg7mj+QucomwhGKF6P7fO08AGs7IiOBOKQXUmz65h09xU
cXRV2uioLPmNQQnBRXCAKr+6szAqFFZzL5CM2G2M4zPXJE0h96Ome/IKOBLdbBe+1R2nUc/vQ7pM
fG3Qvi42DtBR0PcrtuaXVhjOjT5odAGY/THVu35SK58uKqlSEnzSyOAj4+ZFQAnndHZvHAd4sEnx
s1Rf0ih8iZqCgLHXwQ+bU31cXEyxngl3CQrtijBIX4OLO/x38IlaA62Kntbssd06wXmot+6H05A/
/39e0X8tr0gp+pNop5ukTg48v8DtbpXRPiVpv0mB7HkgVgtjutY63jGURaM3bYm87kPOc9ccL0MN
Zb6JDzOhkdtNkNypzxGebm06rSkDMnCHQWiC0+q1m0FXfddt13hHd/KFh7TbaO7VKaMbtULUjCY2
FKQLqDqSIb+j1/PF6fXyMqACoJGspNe+UE6NTnjjFdEOMXt/K1EVIH1VWoZLdLBV95uWhb2/6NW1
dsJrkmtYB+bJN0d8KSBBwRLGm2HsiLLy3dBhH3T18cGDO0sprgtBH4KBibtVWYuHBpu7FkY3qEBY
nRndQAsMVv7Y5TVuDuAskAmXdRznwDwSJvfoaOc7e/ITu0nxjsdfYwefm5uOaWAC0w2bUOwVNFJ+
ZBiPFDwzvwyzZjvq3Tbk79jeuBEOLTRnwMlPXt4GHfhLQV5+UDehFc9+Bitlo3YOguMpv7NFfonA
j3Jw2MY2deyHTr3DEXGyS+dqOfUd06x2VITDdRoafBqKswMqLCcFYGaLk69DycvWF/BR/lKMwcjH
MzV8p9XgOl/rSV0rbjOAUXouiqigNjQUAVswBWp11gJtvK9a4JhGr5pQ3ymOi2k70FesYtzFS7+x
ewOGlXisGuuhtJybaaD2CjoGIVjQTd1ad8ydDTpNjRxOBXNnLuqTFmVvYzvu7Vp6Q6nhgYh/ixOU
JnpRfHETD7sDYz50s0t9qHBFgHD0Owz6Sc/CZY13ZK+iHQisxaSmnVi7gplFCJnmh1glSNRacTKo
v1YsZyprm2q4IPNw7HVpJ0g6rZXqZocmTw6hgqaOUDIayQia8quoc7Eqovqpyb2nkUEiq1CKQ7rW
iw+uBXrLPAI/3+hRreNvMIANvJdp8tnbE5Mn+o0n4pOIQE/OhVexhrCpOAyUWTHe5HlOkhdYRh9O
GzNmKJ/26N4DMyRzo5UQEU3Aw4Hz9KA3ztZ1PIgl+rFTzJ18mpxiCOTT5Dbdpimyg1Xw2LaPoQfN
ejrrtnVq8+FKOwcOB2pKr7+4pr4rBb2NGBD/BGjIMHfj0GEkZcqNgwk8Hq+l4p7Uat5aSovJ41sL
Ykxtvz/R2eSt5JMdn1w67y0fYtpCbeOZrscBI6R5GpIOUTCsfbJwuaAy9oCc5ktsNhCF2SyqAdzM
s5TaDdni20qP457qi1huZnO6UdvsVq14C2Imucv2TNlAyRDf6CYyvnRvhV7s699lROHX0J14vaUs
KaQO92W3TQsdDkOR+OYMwUONoiBcRB3Uc4qWoN9k4QT4mpvWTPgEciZhaVz2F53ctA/Hi1ctN0Nn
HJ3ZL130Oyi9AP0xKWBrCxrsSvNExffomQl0TNypeOrXs6jJ4VzUK712MjEytVF0KHFiIHrdLyAb
2QyprV5QKa2SzrozCOoqQ/ssCp7tTHUBUS7o+BVoUdSw9NAE7STgseyyPoLsZq2S2Kr23/XIXTWs
B69ztjSwmIslueNOsQGHBKt2PnoxAkShUubFcA6bNtzSwsQBScmnll2uIbCs4ha0K/c+RaTSsvtN
7M3nVuk2ujZv5XOYC/VmUVCR8ZENsWRUFn5lUg4ja5T7O49zpZoQQxEox9p9hMyAfh+NJ9oYozld
5EefhDeewhW0bnSD+NU3WJwmeeaPv4TNq+pBgi9P6pAdNH26Wdj3q9YEdKrsGyY8FSWjISyxlUcG
mrfbqbZPcr9QtGat1/kB5dc6NKrXmMRfUSlh65lxMOcuwerxGSr5yRrCmoy09huFS0oc5xG9vBsw
LAH9/1BmN+ZYJJDB2cQxPwx54xdt5/o6ygYOFO8RUTnmmcVG9dlIY1iO1Gtqm+2ERDEoX0vkuAH9
elLVFnlZZ6g9zQWxtjrah5ke3441Zup0ansqJgRjDMIz4fpP//OL0iaJ3H8ib/w5xPzzuzriZ974
40d/5o3fx3czG4dB7AyvMCmm/pY3er9ohmdRVHY49alYy3GMv+eNVJwdlXEXFvkmPbLf9QfGL5Sr
ZTJJrvfjBf+FvPFv088QYZk2pnLLtvmX9Rf1wYDGvhgnDOGRZhfrufoI8zsnttK1bkNCUuygteBf
GCbVvj/crX9H+PA32QO/2LIdtMP8GxnFX9LVLB/KXs/QbFqpcR9Dyh/M+LYsQ3Qohf+Pf5Xx9wGP
rq2almFp3GTD1aRU5w9jioxkLM2+8EguUbl6lXdyp2JdOMUx5omM+zQYXereZXWsnPqlaZoHdHCI
sKIbx8vWg48L8gb6/sqjLIlQaD/EBZGGuS3lZmO+lxgmFuWk2igUC3OrJAVHoE3lXPgdGfc/vhbt
+6r4s2AEZbXJZotmxSHPt/8yzEo1pomZhRYZ2ICXpPXCnUnG788DxpGqzntMSOhW50IjooiIlK0w
SFwxUPTG8eKSpGwcfRJgwsZyjZP3jPQ/EBNldwwyo7TctUHUqBvKvlB8ZpxbQPi8bTH1Nek+nCMz
HV9Q6/YiKFJa2bCs0j0+T/4aevkKqQSOJnVfDdnF7tztOE8fuLCpRFbfQAJnIB6BoDRTtA/hXe+h
FTxR4iu3Ve6hZi/tzzKNbgndMIoWCcAewQCrRTnoyx1TAQ5N3K+hiN01g7KuEJ4mY350q2lTMryy
7urnDL8Mg3I2VTscRsu+KstwMeKAQPrQcTKKbF22+WdU2bsoMxAGF9aziaSAIxoZcLMd6myHgXXT
R+8aMQ+MoGudQm5vGmMnOHOHoT/AKNxO7jUdxlWW5zvy4VNvotohxOnGPEjJluOw2kIm2cVDcYZD
/5wsESD/4ZKbXCftTihMl1BNTpSZL0pVnbHr0kuNNizhbU4oINJos1Cp5/AtX2U/hqFe64gXa1M7
0GZpbmm2qVbRxiaasZB+UAwMLFyEeE02oWm/cB5u87reCgzl+CVXtpGdnJSyhgTLKqQzGu6/EuD3
mJ+y9DoCHNFRguqpsWvr/nkk0zHwbY1hdsqyaFOgsk6XLsiVj8K7ppn1ms7m2mvxmY8N7daqs9/c
sW8fk0jY6wEYD+CBKlQePWvgltfDlVF/x7RuzyFXMyLi1JMaBPdMtckWij9xCMFOtwJVwAimQT6s
lRZakVIpO2Bl/dCBDmRIwypradyLhfJ9MkB/prTBr2mpkzfLBd1KusoIKlbKLJ6wruorXU32tofw
IuyoIlQUu4FLp9jkC+xidoyH2v5ah/lwYG7RZjRqIPrmLQS2dDWEPRG/i5vUSh9w7k4rw5wVHnB6
vvq0HHWpQKqTEfoIjeJRI/lIi2GLur88wnLijw2puLUhtqxiDPDpcQ6Ls6jvrXzcGLr7LsqXpcRu
1HHPEHvNLRfvFGctDD/TTDyjHDhllnbSc8wDefec82kX5vTMUJCcT3t4dpPuUCMvnrydp3cH+TNq
Yl+pz5z72cTs0R88tz/EOCDHpmaJ2UGnPEEO2or2KwFBYKTobMpkuBSSoZuz+9XWpK7qkK/szKSO
P50B4ngu0Q6UHbuDeDgsBbDw+EOMtG5kwVDp4w+5emseEAwRvl2tWVbfn6WZ2Eux2gMuUJpfjIvt
ymPCMh3SIKy9G/mfC7fEnXnGcFpgTDkrEU7egTCVhamgrhu7Q+JVZycq6d5Zu3SGG1Uy7oPeZtvO
t5GIXjVo31hsizdSHLzJAgpVJ1ccE41Euvh9Nc1+KPUd47yZRAIdinvFveyU7tLi+J0WMh0bFQXv
sASTgiJ7smZ0WzAnC+3HWwyV6SIYa+fUV2Yv7fo+PSUxepzQ4C15V088Ly6vUKEFZ3Jw8laWxb3e
0Y9tYxqTxauXFrDksG3rx360vthj+N4KTKfAgqtiOeLt/lRHmoxZbRy8HHFI2Vjatk+64kXLELZ2
dQ+z3zA3PbPcgtKempVWcRtVIacINdDHi1HclWr75JbSuBaRZ3SoXPxuii+Dpdw2y65Xs3nNXCDQ
Gq1zl9YfVtUfHKO/mFZ2tBX497HdX74vRW9GgJIaXx3gFAFYiouKG7tz2FxYIyPxuaoPvonDkT73
Dif5xUo9vymTbdEj82bdpQSSC09ZrKZHuVMxz3In12TPa8jsr89AoGLARikItaMnhBdZv24xtluL
staEvcNsCAj3wRu520Bba7vZqikq5kTVGXXSHojGAr1Tb8Cnf/Susu0xZzI1rGYOK7YTUhjfTOqH
iv5WorJPg5x9bproo0iMT3BSK28WnwnnmpfTSlXhh+R26A/e8zJ0zy0WcY2uCrONMJKBq5uNIONn
Bi9E/5N/yP1e8HB2RcHEyO4gMwa5j8v/zxDDQyWoKbPZMf9imwYlcuS45dBAfZ/qgprTTqBKUtuc
HYTRQRnXPJvMi4jyozzTYkNcEIQGSdqcF4/lzwWPClbeIj2FdMbWnNpgmmvOBtC+NLxsTGodHqga
yj4MXtRRXH8F4fyxbTDfuupGPmjM9fLVtrsOtrJuAdDKXyV3i6li1xjSU9FYV4nSarJqA8D70HkA
1z0WBQCylhkYgKvzeKPkCKGKhnlDBdxrxutghQBbYMzKpzyk5KNVmgRVZJoDbtiaa5cXWHhvQ7ys
U0pnVmx+TLaL3MYcLmhfjtNUHEON62Wb0tpwrbkeCJDyofTy13yBwJFlAMKxtM7qU61XB1N9NCt7
0xm8V0gioPN3mqvw2uyOPVSxbEJbUTXrvrjMs8hWcLDPVD+OBefiZGWviviCjvOwRNMlhFDUC7GX
K7Jr2oNcoYkZH0/yWoJJzfHNoKVoWnwTMyfL3EyPVqqW/mS2V6W3vsSThNQr0L9bOnezRfwSkzxr
WfWKmf0qtwmzHJ4HgFrjqG1oyX+z+vzoWEw7wdTV9aeJMb9g9Zd3+RRFQ7UjdVwpI7EGt4/R1b48
LeXO13TsiPyRMUqvdxe9fph1AEp8W2/ME2vwYi0l8QWnusNGGPZfPZvyTCvorFpwgUtILn0xbkI9
uScoPZrKtFUYeMMomO7cO8KPGEmzchXWVdTPm84y79QyOrRscdPQHztNuWN9BDODEWPMlnJJ9qKS
4cXOJvCRXgcr/hQ8I0rPl5P3aHfNM5yi+pRQvZkH56gb9vfyWcQS79ldU2WVj+JVKe2dyixbuf/L
cENnK4gZeYi1j4nAQ/pt0SM8ndjG2AWCxKuDyZ4f8io7zVQFQYkd3LI8Rvl0jjpzO5RzMFHz/R4Y
EeOEabdFe+LHOdsWNVNLV/bOHD8MPDaqmZ4ilbIpPWXTsBICAiDfbpegGOjKEwMHjjPyMx2NSYeM
czMMQAA7hXoYO5D844hFXaXQQVZjnJ0aI3tNFFoCCcNtrBF/+BgxwFDQdblL4ux1nKZnb4q+ldXz
UhVHwNnXMMBHyywiUJPZEbzIIad2pXTMNo3mCxPQzl6mV5sG96+8ntge78zW3CYmZzggIc8cnxW7
3nrUM+xK2yMkuCpmThITrmU8aDfFkez+uS6LlZqLbSyIGCAL9PMByuk3iE/XdOKGW0QslcUUDcrP
RrQpc/fdocBHMMzMDJGZm8ldy228kgOlZOElmnLiC8Z42Cr8ByU/Llp/8RgLtAq5OzDk4QFyH1yv
hFYtODpZ8EqSn+RdkqvG09STomkvxIAYWZNb+YZl5BlW6am3LB9TJ4NOeGsjRFXsGadLD2xxryFm
CoxReXP4tdBxDg0BiIwFlKU/5BpP2swF5vcM8gma2N7NPO/RdI0iyBuyBsUWUHAb4KutUoNRv4g9
vrORjfhGpMZ+5JEQeXZ23eogMddLbCGyIdguXPgnDMeRO3uTEJZ02VmWqpKoOit2fna4z6yta1lP
eDiKbfmu8vgz0+VovNZWeCrCnqOYTX72ECyaB7nxMwp1Kx96qeyiQQB9pb+U3nNN3VUGd40dXps5
R5LP4ada3YpiRSCTD3my4NsKXpMI9QDnaY3q2hiagy6V3h7MmUatglJ2aqP8TPH8aDTO1ehwnoHT
qYizOp3t3rSY/cSVEQ2if9ulCWMMWNAyEJKt28Jtnpziq9wV1RA+M5u0/OxqvAaja76OPZom4aJ0
LI8phXAZ30wqbPWJ09vu8YO+WGjIZUJhGmysvE0R4ngiBJXrIa9ZR3HLaLo6I9zE6MCVmsLY9W59
lg9PGHoQ6RzSq+4Q191mGaFa8iHINCuqq/PgmYHGliHZoHGXnFTBHBX6rkW9lW9HhiDy/GkI7+Sn
IN++Sym0d6Al1ajIxMVKqDISkUHyBF9XneXbVLBNLvZaruXv90yQVsmPtV2CtH2OnR52DRtK3h4Y
Re+DZPFVlROypStQu/2l5v5XQn9GF8eIzvwgP7pGy47yV8ltFEsZM98u+l3EL5HfkB+nSBgs5cmB
MfJ5cb0A1VwwsAvi6Xv99Tw34dPJ9aKz5OW+J8+nwQDay4inJgdOUhNMJPlRTcfL2EUf1cy5rHgH
fC1rs7nK0EKGBPLlHA23SCIucjuUWYM8rgeXCXE0jIosJ9/zgDAsQEXag0wnZeBlOdVWBZ1FA3rE
15xVd62dwCatvYeqbJHqgGxhfuJ8Z2j0HXJQ5Evfv1mkhfts6mKckik2EHGVwB/tHnaMIRM4l8Z9
B6QNO6nv2hQFOIu8cVywTqKEssV4rBgdUgjvvBCGcfh2MOmpqlDbqPdUbpjTFB4zLS5vDCM6LFR4
5MS3EqkOmYlSteMmFbeFV1xF366asvjSheAbRGvsnQXjJMSdgZhVVL4NCWUXjVSX++SOuHKtIU++
S0pV3JvZgHV3Jg5E+10DsA2G0n6xDHVrLsO3Trg21jyOYW9h/hYzDuq1qn7RXLoURZQYxz4qd43+
5jBRcVum2EPt6C4squgoh2uhneNiF6YxIFpytgXuGVQQTokTh3FZB0NJ6UFW0VYUiKr5CEHjZLS9
7EFhQKqH0ZHROVnKQCiIOSrxMHm+uuB4IfmR/7ZbqAkV2FoYMsSqrC+Mt9VTqDN/o8meG8qBgSGM
fKuEe2sSAxOZhH4rWBK9bkdoQekAoEbbhI4AcEh254NqO7SA5fa1C/WA6WxorRkeNGObcA1U9aEF
lg6SPdFwafT3duRsh56TTKXSVg2bQdHXRlhdLUt/tPTwRfQ2L4wlfDtkBKfI6u0CVliEWBSfCc0M
rVUawl+guEaiGgHdqZtYMx76ytupY/dc5uEr+nt7WyM3cQZaL2lSPKTTvMYW/qZHGJv+SeFNFgn/
5NNy2WQpx9LmM5nKocm57n8oInLYMGK2QPjQ8FDMDGuow2gTmyZH5DpKUkpTB61+cmZk6mpxwmxx
/MdvgGLwP/z9sqD6h98/FyPzR/AA+3SXj1H4raFOJXdLjaU/C1JwdtHvv/F/rJTc1ByXT+2fa73y
t/bzjzrynz/4W8UecZdne6aJ0xlrt3Tk/VR6eb944CRVT5bfEVtJ799vFXvjF812LWyB/AXTZbH8
XrHXf6HUbbrIvh34gLIF8C9U7DXkZn9bCrQEDMe0TN6c6Vh/WQra5NZMcGUOq45fS0log03O/+bu
vJbbRrc2fUXYhRzmkBSzSAXLtKwTlBwE4EPO4ernWeyZ+nfbXe6a06ldvduhRQJfXOENr1oQobbr
kLo+40uEPChVYOkZO9Nwa3UZtC3TkPDZ2MJDPVb68hjDxO7qJ2QIdlo6wngioNbn0wJ2EG1JjJ5h
QTe9s5dOWZ3Yn0oXqVPqSYOxNYZwXkNF/epWKe2BCYOZ/DzHw0uWpufZBmZh9rkoyxFk1aAXcGto
V1o+/tByb9gh64pStN1sMMqjwGAt+qkuADvxTI79zYLvqLwYIIR0Jt3XAv0leTY9y855mJ4NOqDS
fEsQ1avpF/c0Y+3kQepMgcbdVT2bbY+vLT1AVO8+unB6DK3+ho+SlqL0CjXS2syB8qfo49KzK8r0
KHXRkFKH4Khma94Z0fjcmArnJAPpmbRHzW3+Lv1mxx+v9G23TemsYxcItBZTtAX+9JDGIHKTxrsY
9OW1nGzKbujJFaQVOa5CxmKQEgXf9IBwpSZomgiVlXU1hvShQGGGSA6HeC3LjghWg9aF3l3qV2n+
C84Eeirwh+5laDGgR9M9tS423WmUEvaYo5yzYAaC4r9YKYbGdZp8i10NKMI2q933sIkvkVd89yqv
XbVJT+naRwNgIEG24Q4wnj62isF8stpph7bkMcX5rB+HF/g10JQ7isPLIwpcUNsbbJN4Dm/cRViK
olBUYzPQh6j2uahMOjQE6OSTTeFmBwrWhy/n0ROm8/SwePW2z9Qpc9oXVB53XnyZ4uag0dZdzPF7
Gjg0wd3w0tX1dqk60NRIwCbxzmqtS1n0d7RaZmLjMnAfzPnO975i6/Kc0zCfffWpmobdAC6A7PV0
+0Rs2zQL31HaD1D79oI2sKR2UrGeYd8hokGlbKZzPPaUkparb36DhbYd4/wMh3SXsyBw+rkrnaOG
InCroPso+xU9LLogG8xtAWlk55qp6YgdSOJ2WjntltrZS0FoisM1MmYlDn0660PVxjVgmqQdXcTg
4rGgy9LzrbFPqgniEpRJzayOzr4YvxRT/rlo9m0/VFuvgGGXO5cIlQGaHyzQ6VkL5sciyY6tpz8u
gFjEvED64xg1IArmSTng1vVu/emKM7dj+IfOmx4MQm3GUKYuzlj+TLGNhNYqZC8sCcXeeNx1BIbs
8kcU1fXqJSHA3Xu+HiHEWe+tIToMrp1t5Ccx93pMD4Gujv7DDdnx2LX20aWmWbBM2ww9eLf0L3aP
Bt4A9KhCcACzqPnJn+G7W2U/bM+0HcdNPGOnF44vkDw2JH/7eKZA2GVHffQuNiidcNn7Y370CQV3
rGrg6WWur6x+Go9xNFxUFQ670AYrCC4xGfNVEA8QzwQCvuQk/gNBmq66Y2KjJgHBGfkyWgFQW5Mt
2pzt0J763I1Xkc7fsIDdlQJJNtbo3sKgswlMh3bVwW6maIUCWbydQzASkdcfFrv4iB2XD3bu29Q4
Qfu7tgXKFpn9Kk6PlS2Yjlp/VMH4MgbdNleYCmHMCLzgdZkxj7OMtemm79qcHR03PdJMOcu/nZE2
fmfsDOADYUqMpekNiaVNTofa810fI80XZx8hOohe/uLpDJWdnoOE81CNL6Y/nmQSo2g+GY3/2mXL
I1HDJZzcVx18SMZJQgfonPjNdiu7PIHwYqvs7HqMlK2FFwfp9glJCgtJvXVug29zjLXW5wU8C2if
2VRsgCiQTM5YvMiRCAMI6A5whcwFP+dwgORssVh98vWzLMvO3I22OssqsVs05UMYmR0YuFWl7eTU
DwgcS8PF9AgQDYix0ww5AwJ3SniNXK4/4BEYqKON1ahejd89ha1JjiCOBzRkxFpBh3gRWPuoVefQ
H569sn+ZW2osGDKGnKkCx3Dn7g5syl2Bmu6ojzsTGEQjEJsK0i5YpEzpj9A94PhQEePWmSqghOm8
gxLPWsZlmBuo5tczizWHM4ncxbMsPNKxo6lXm8V0L3bT1HCD4U0n+nLCADXx4xfBJpaMAcoOzdR8
TN1zXX6ttEe5vroeqrYzN9uxguYQG1AYBPmHli56u3gYBdtZ5PaKdPk5a/YPuayrUp3lTpcdnviM
Ec/L8TnN+XtnsyHHeTfqT1bkr5qmWhvFZ8GtYbShONZ71DXk9koifED9ODvjm71r3O9hoK/HIjtj
a30eku4FQshlCBYEHdv5BDRyPTB6iKO5F02bTgJ0cRzuX0oLevhlMBoK9vyWa1hM2OSvQaO8miUW
f2pDFnUnmLLEKleDNm3oid/Jadyk7cYANtVpWPRYJp/ofvPKFzRb4XsYa4cCNuGCGrttFyDHrmU3
YE1LqZOIbY+b/KYkdF8nBXYi0ipuiyjdA85fh0ZUbjRKW8jPomXnGwGN8QZ27gRJA8c+jBeM6ZAA
4YRklD7jLpeccEICyBarp8KwwpWdbD0UlEsF2suO/QqAIlZtCa5CZi63XYxWt1aPG1KEap2OEaTS
ofyBOOHDEJcvKoEv5w8ht20DKmBI3xo4X75L+TKLijtfS7eVnZWknvMVFtV7PBWvVYsyDkYaiB7b
0aFMu2fM5zGq1Wnj2D5U6Bxzhl77QpEO0JNDO39Oy+/DAL5w0F6otDw1PWZ7T2HjvoEh/IYnyZo7
80mDs21GQKgW9c023EOQ0r4x0g/V5D9Na4FGd7I1NEfVAPaJUnZriiGpMn8GYf0QYVhbtd160vyX
KFa7yU7OcYv46UJ0YWb164LAO6bhGADjIUtbDDyZe6is4CWfnCe39C719ICrxOfMpYkI2eqSpF8W
mpnlMN6rID60HDWQ43qxlX9yJmfXd9VjFZ0gbF/SmHRGyl6uSQElSOg8LNIWuEdY6tUb3INd9K8x
EsY3YTyl3Qe185A0PAM3oVVFYGq9g/y+xFIi0Mw7an4XpnBt+sNrED97bqNgQccfsqpzFDPk1zpu
sMhp8DZd0K1Mxzh58DU3S125q6Xet5NfrqbY2klXIIZLaWvEPMm4bIzgGcPet6bxD4mWfMN68j6h
xo8CO2Ksmmbv6CSE0Ys0kJqR1nLd5veIP99niXOY/U9Ln9F55c+7PnhJOsqZQEuCyj2kXrJxYveq
9/VrloMIRktaZzArFPQmc7izcirxDo/ofMK2jnvCGPD8Are5Ltq9a8UXmYV5ijaUBbeJQ/vet8sj
ps9PC1pWq6EpVzk+So6mHhyzvNe7Lqfv167p4x8b1k0aUXeum7PTF+YG4Tmfyl2RHOauhp2vY+xn
1DZeW31FDq+XFyvXI8L0EdaaPaoHU6TJ7DahaICnwzLlXHYzDrQqZGDRT7a+lIjwr9Muyfa29T1r
9O8mVZxNUjfzRv+w4mAd5L6JItqQndSYZyetzjBgMtCgxLkhrpA2NIoF3JBR3bvDF4Ui+S7KqfbY
s6iIgrNYDwoXqiGgLTg48b5OvaeSc7cNJx95kOCHhasnils9/UMDWU0OcmjmsXHIUfAwhaQPsdw5
TZYe3KV5CFduWSDe12zVOVPIQFMJWmlxe0hy1MkDzHaDwcT7BtJNA4X0rqOwp+dJgqCLCVWixO0Q
QbVoqinKJFWzzsZHX7eilwYYatvh/O4DL19cmG4Y5q3L9LthrMcmn48szIPl4vbhG/1p7Erk1pS+
zx3AtEXOTYmqEwbBeJBzZJPbTMVlKCsoPMjKELeY3aFFpGNc8mBbLNUT/J1TqxMNCYyW5h/9LHx6
QHmP2puPBPKSQbMY1RFt3P0wcb/hc1G7cOuBvZAZKQqypkvTd/wOcS6u9fxuZgUvI7qpNv+/wjFm
WIod5qkApVYkxNY24LbR1fS9GWvqq8RWXUAMhZcRV6xcB1iAvAvqMsKAy6utS8+hj6wFup2MMqhL
QcOqGJSltuo7oofJna5wbvZN07+MBkacbvpQkztahrVDD/UeFysUpIdT63GELniKhAOua/a3eCE3
JbPr+H6tfdCRBkGhYCsRhr8MJS0shT6id8nyau+Wp0Jv+VrEueKJbnR6lG6j3Edy/wjw0xXO7ciZ
zJlfmp/5grH8it4EQhgYBaT6AbO2bYh9r28sJ23M4Tdb2zBR74X/FuEKHxB5FAYRH1GREy63m7gH
Ai8AY8vTt6xzJFZykoPYHla5lqFJ63wGn0HYQ4ieTCfkJS3ohQhExCB+XbxovO8Sf+uTOqfpdBpQ
3bBaD08okv2YCLG0qLyRUQzZu6qWHQwGnwRDkMwSxblc7HhePWbFBMJ2XA+gdBtxEwZs1gHtD4LY
Yco598KKMNLLggcTlYzdhFGO1kt448UrdzYvxbyccuVw6jif7YEeTDo9YxN50bth18/Lo+5Nu9qN
QTUY57nCr9QZH3OzRAAmOnRAK3L6VGlHAO0xywIHzzx1VEAPStxnJFeRlNXVkW3syaRDUgenZRmB
/7YNcp/KOUaOu5GmmfywrWEmA19kyuhdmfiGeDW6GONuDOgtaJT7Gw9sH8bfY7OFlkWSK6Yo865V
/mrqOBWsssbPeoErcItOJhRceyRa8+nk6OVu0g8B5QWJESVOJRcWiUby0qxXR1nmstxjwuxsBClU
n2ftG2a+P3SzB5g3DN+dDtwwm03CQGzsvgZLcBCoOjITeADjQEmQqc/f0mR+9Jv06AbzVVbsUvT0
mBf0qcWFqMAMGwH8MzLMj3rfbiUH8Au2DmGhEGEqhwrlkh7zthFU1Uqi8SihQgPV3e/U2VCo/AZ4
0WYsASJhWV2S/Mcp9QGpMtX2XibDdlirxKzClenolGYjfkhg6iVq9rvukGTAV8AVJx7AomT8LmOQ
DLh/FFARk2wTlTgfFODtSx/TpodbMM9HIWeOGBA5QTtekXNNnI2eG+fBUugs6WtqQj1Fj3VPcG10
X6W8Baj6yla+a2gjh36GfdoMaH8erkk0X/taxINm2hbNRsU4Ru0wiDkxQdpaYelBVyh/b4KC4hOy
y9RxsQzCPplgCTJHvFxn872IoevLfs+Lt0lvzzYuyyiMPQAm+yrJc64nR5+MvjJZNqhGVcv0KEMD
wmSfUKtoKN/L+pBhkOHr1XQqUNxfFpT2igCorVVcSnTvN1aJoIpt/axFgd1zfvoUH7qK6oqjzpwo
C466nPLz1sFLci2nlU5ZqjbU2cqouyitI5b0LkJdWHR9zV1sQhXIKW1ZjnXxoDwVMQLomUXaKg+3
1MMpoLCER1BHOhDZWHh+yzgedNvYdj8lsXAn+yJ8mKRvbltITllvpGgAvyoyCcf9Yq2QYR+pCso/
snZrRIxba3iWNSv1g9k2yd7aeVf6y4dX5q9VBAvGjJ9kA0kmR03tanDUmIbxLfIUehGu361NZJgV
jB9q7TEJgzqN7rjtiveis2EEBqfxR1HHr5E+fG1q72EC4wN6n4DIvchDIAd6Qhn8a5hmz6ZdPjr0
qulSnAO/fZGqBwCcu1YPEWXi36xzWXR6nByDGLxdiWlSUGMHAq1phxb1KZ71xxA8iO6Z3GLzSVY5
MoJXKYfRYnlOg2U/oAuxoGaB/U/DDE1XRMg2MnOy3W1ScWCA6zy5wDHd+bn+qIn+QYT5dMvQ2C3r
3coQElrAQSJjKhIZdG+DKgTXN1bHuA/Q2iLxnnWgLFJPk32fViwvdJGqVUe5IbGXRx+CSDN96ydz
rxEUh/DROmt8FFSSAw7UNDYyPbcjE/qKTKVcqAk71mCnh2pYFQGJiiuYH3Y5F4JdgvrhppNPDqCg
CPXBrpdTZnfPbWq9BrqND4CJ0Xd6zrkl/fStDgds12LsArgcyQIhRe+loiSZbqhgZCiuIEUBTha3
1aXvTtt9R0SIVub86KmfRZ2T6iYPrPmIEEOyYDnH5MxBtgXcBYWE2d6bhXuhCoSFRouib3Rn5CdZ
7DKVUvpQrFFa7Xe1a2+lZidHmw74WI7DUTFw1C9tipPykZQjcXM5yI+igHZ3y2zTQ09Me6uIUYGU
xSMHYzs5F3ui/MA7pdyNfnmeI50vbbY3EpCgm5N6o4XmRTJbp1vW5QBZhrtHwh35t6yzqkrQYb3K
a7C+CnIQuZXsIvnQF24Jpk/GMoynfRmBnf7rSqEuKV8p4ZPSa76TPjlh1DAlGDbgd0sCfgunWHRy
gaCvfzb0Rlzujt2HaaQP8tp1l70zsDIXMv1hhP7J8ElhIH47gDlVNPbROHNAUSNyED2XCMJ0eQ8z
BNTAo/BkclNLD1zuybmuVgWhVM+lOAIrAFBfUd2Ub5AzYSiprS/m7bqwDXJQeGeyNmUukvGTXaNv
yoAGQf8ii2Sh2DdTiJUqljyvSZ2gajgChnuJlyRcuF3uXORyJ9Ac3U5GkWCtygqhHqRLOUleX344
jvKjLPZGP08OvpyM3kz7XzMTQly6jq0q7xP/M5Y8G9m28mZLC5bJ/CGTJqtJS3liogvf7jYzKmDR
QCgiUUNSOuRXXAWzue/U/jYQg8PhA/o6vMrhGfbUaYERSVHkv1pV/0CYMH5vALouKgNGgFYR1BC6
SH9rAMLBHwyu+nwtVWbIeTW93/kFUMDQxlgUUlosCEplFmhRvUqYZSw1iu8+7zwDOrA/of8y9M15
jCn8/8vDeb+1pDx0ZRAx8NE04Pl+eTjHpRU15XiKuEv7PcUl1GJ6K1RhAETfLakBCuOjsu5xOX9Q
MwNvuZ+hT5xs0hc9pKhFaFJXffUvzI/fh0yeyiNyQBHBRmfz70Pml17htylPBV9i37NyYvWmzdpz
yjyGCMvjdPX+54G4ySz8vU3scbcZaEVA73cN45feXIG52GIVNQo3xfxc2vOdIqnFDPdRoVSNGF55
50MMnGIMmQl5qNZXFYb3nkiPQEJkefFYsrQ68W2h5DjShfnzIxq/0WF8eUTfhnajI2Th/NLJzlsk
mRJ5RDQjTrr5ZA7aT0m55ACV8xatstcA10pU2U9W2P7b1wul6PcR+p+v/2WEFmQowgZFPJz+sBPX
UVUAqFIm4UaWzTBEV3M8maCVZCc23gmrmQMM5+2fB8H6XS6DQfAQdvXp6HvBrz1UiHwZDFgoM4Jo
C6v0vXAGoGreRbI+Kaj2TrcdCtzdtbcJypDUyoV9WHcuoLP0PNXuq1c8oonO7TVCX0ne20KdNYJD
rW4+zbg09nq3QR5e+Lkz0elsmkfsdP78HsY/bDz4ZqYRMJ2Ga/268YxZ9Y1pM5pOThPFys8OYeit
tVeHMd4l8NbZ/Huq3+7KNJxlZX6aRm0nQVpnveAEfamAZ5dud/cvD/Y7XoIBDvBVREvMDbzgl2l2
UIh1JxzXKSEWW4w/XkpHl/5gucqq8CBg36bK79mg/krAEkNtP8V2+C+L7R8OAB6Cpr1NwuzTsP/7
AVCRzoEYY3RGR3/0NObKIv8zqLzw674Zv1NSef6XF/+n9W3pSPrqFjVPx/rl0OlhM8xaUWRriw6O
EMjl4AFZC0+5xnlvfpRLUK53W59+IgZyxAbvJEzoPz/HbwsDeTaEZ1zd43/oHcrQ/BdeZCit2u9o
Y647S8g+ARqVU9d8ICVCQVB9M+ik/zXl/1/jRViV/44XKZv0V7gIP/d/4CLef3yb6UZjy/EDwzCs
/4GLGPp/TCxPdUSDRDvI8Vh+/5fgaf4HPqiOhQeYETAl/wMWMf5jm7TDPd0gijbZOv8vYJHf1z9L
ACyKDiQF4aJfRYGaKWl7y+SoR4bXvHNH8xrq5hVIHSUKpCLu7Eh/9kI3/pe1Z8kV8vczHtCXYTi+
JcrbsFj/vvi0moR4SMdsnZTpu16DffC7bwCI6dql+i1Qalr9WsOD9od5D00REY7lPuDvZkX7KUXP
3XoYZw/ePlV8jKXZwM5bVcWPzZBhjAZbEUHEGcM3ABMz1A7qHhtXuB5ulM2byO+PplXsfByex345
pB1OEdLP+q/V8A8hmff7VveZLAdJR+aWfcaq+O895qFYUMapkwLgNK/WiKqqMTxLdUFI+jH9BDeO
Oro+9M4KND/oxXapc3F69RHQqRzhDKIhDEuEe78p8nfLjHO8MfpljWjcuXCeS8ODBnIX9D/aiL6b
Fp3GSnvzrPijCehwl+NwtYKSwkexnHSHgkZjQuJx43etjr5kNFB10vBs2efGDCUD184IVwvcyK2V
JIkoPX+1Knrmkf8DNUZrZeX2BRk1bMeDhG9rtjjRI1BUuZ8U2gP44nVrBMXf7WxbIbRUadmpb0LA
Ryk/qlPhg8FE4+R488XzJmxkyuwyN9MJtTkKRu4WtP2/HLbm7wuNC8aVfWRYtqs7vxy2Vd83+jwg
75v63qbPFfikQIfVQyPIRj5ClhDooqvCKSsojYtK8KVzi6/pmNC/2MFR+9xHlHGjlk5rjw7zasRF
YHZofaNRPm36mDC7qNxhZ9Exp2Tef/7zEjJ/D8YC7m9EwihKc1n8Gi9OthdV7Fy1lkqzO9Lk6bLm
W5cNPqxKNJGyDP+qYrxohJFQjikrUU00aldtVYE++X2JjsvacJHL8IzlXRUxWt/j12w4//k5jd+X
esAxh+S9DXHbY73/fakDXA37QTfVOurAjXgMVJN9gXL5w89QlcIJZlVW5zrDPz0NMnrgvI3q/B0x
3u7PT/IPM86DWJxlnkMq9GvAkzl56ugJXVjD714Xx3+hC4owp/FvocNv96cvL+zpkNQ5w/1fc4ew
RpAP7xm1Xmz6bOgM0w6iO1+253KYflq6+vjze/3OUpcvBCpr27yUzsn59xEeNEDAeU5PLGsBrkhs
jmdEijWz+pCjq1zSpxRMnTZghKIZwcUIEUakJUyAfLc0LGJjiD+KSHvLugkuT44Ss0exH8kJEtaM
tIIW1c9OK7+BHz42AFktPAsRPg8fSyKUlSFNnQUReKv5Ky74Pv2vf/Y4EMG9X24DotPANG1oEiwg
65e1k+ATag4RU9aU+rBy8x9OSos1KNP5bhED2iijbZdj2WTUJpLoI0LLfx7b36/BAH0Tzgef3BRj
w1/EBloNoFYwLjzAFLzgzEX+6cN0ytsvzuwedBzgsta9/vk7/yHDQNVBB++JEjEb5tcdE4xI8OMO
iH+93HuOqwEd1/rVNG9n13nlkNz7/Wqo0TmzxuepdZ/oQcFp1ih/DMWLQ0cOp2S1nhP3i4LpvNI7
cHC0KQSUUqTTVWocU8QEN22yUb1HUZbfsJCfI7yX1zWKpP8yjKglSMD894tdpCq40T0CHp+U4++L
FN0TLc0H3E2RtonWyVT+6PDYHjz9a95TXq/CaRNV2YuTYvIcQC5WQfQBrP1dshKsIj9sadjAHXrX
gdD0nM6Rnn6YmItR8Qx3wM0B12SYL+X0AUipIjy1o3jTVfy5IpSQloaUoZYhvIvb7OJ3qLWOVBV9
LXuPluiQldO+cNTtAq5MlOtT/rL1qkekEiKXq5JywIdaECxtUjh3C/fhDUCZmdsU/8IVlPR3EYeR
+zlu7E1XuNgxw08xWZ0U7FHGAtog7dO8iFYeVq6Qaq82aKs2BiovFRjfLA+d7j4lFgoQNfypAJd1
v2U2bs0H+Tpz0V8NwgMjDy7CC8xqvAoImN7ltlRthMc9qabXOLvB4vmLEcja7U0qjCQS74dmOhcc
iutVM0xXwWPeLqu5TT+k/uhTRZNfW+6zgBIk0jLL+EsJxWdljtFrjc89jpyIQ0ExCCg9L49pxj3n
oBkDdzDibLcSeFzBeWYqDtHYXgUba0fgaAN8sTP3LYDLcFvWnaWj36veM4/bC1ysa2Cp4/v3hoQy
YxpR+4BfjuAQVealxgV9DklVASpOFSeSFzx4eUmolt4WiZ6rrZcmn7JYvw4Vp65+7BefUdW2ep59
uJyEkqXXqrDXafDYos8UauZBsMFRCM2ggZ9G/UIedp7VhzxP5v9whojXDfKnzEFcGwrlChuRa1Ys
V49OR+q7F0Pl7/GDHU70aUAJggeOejwhBAstNb1x8M6aYhpM9dHb6M8twUkUmLKYuZFr24ega1nX
ElmkVYv2+8atl6sDVmScvHvPQ+ypau8jM9hTcLhrYulrUiGX5XlDJBYhIW0fmVcJFIusCzaTUx51
LbwXQGhVAMgreeKU9S8j45uAqgXVbY5sFCZfxj7KspcRxIMAt6ZmwISNuJO2s4sL4lrzFSJuk7dv
W8q3Ht8yAuhctcFyla7l4lmXTm9RAjPpId7NEI/X8Ugo7i+XxrsNZ5/3OAw6e72kjYmxY8PsZk+w
1hHJwA+hQjGTkD9dcayedDU/SySv/JliP7a8LWraJdwk6WL0BWuvHNh2kcSshXV2dDT7S5afrIJb
4cI1zavScU9gbRWefm3i3ZB7aC/p16ko34g716mLaB49j07iMwmDRw/ePV3nNMnec2XeiRNZP23k
t1rlANQrUa00oIJzD618kG4yUO7IE8lMxnDfZRv1obk3WvipNkNE+8TGZUEIr+C/J7W3kcS63cah
CaBZByXo3iQ8bka8KuWdbuMi+G852W4aUkYzsS6WK5/B6OB2uhY8XG9DUeD80fxwlc/pu/xXbZq+
y5KQT03AkCD4naxD5+jgnQNGiEzBNt77BNsqHGcFt9767XMbw6bnpJLtyX4JS5iZzGizfCmrk+yV
djCvXehc8LbbLlSCcUSB1F/0hwQYBA0S0TQU+L00JXJPUY8LXzgoPkTUkFTtpKiULhawXNaDHH2Z
x5oHx3sFKHOaeKB+l8DNLnLv2Q/Ku9avEWBpTEDsgjlpwrXV/OUIjb43VIBgwtXSPJK13ePoh0qA
+pCuq7Rqiq79jNjKamAmZSwAlJA1Zgs+2v0Gkhnk6SmlasrOMYMvkjIZVfGR9MOzpmqcNRy6PYkG
XgSWc/ySmy8lrcLbISmfjn74CR08C5RUYm2GUVk7Gng/tTz5gm42EnmsBEu1ny2/XkvfqRra+1bU
t/niyU0A6GkujWh+THpheOXB2fUvGIY+g/2EiJ3vW+YTYgbXHms/Nr0GIgAFZmTI6p9yjsotj6Yq
CIUKzVNrLbvWafizFuSJW3J5ODM4CnDD5967zzmWIlc7JJO+k30wFz5FNNz+Fk10zjvMSCt943sk
dZ1RPNvGfKNutC2hX4Tsg4+x70RrovXmuzHWL8BL91qqf1lIrxVjhvkipG+sbTetGb8HpTrMiPwL
JdUsaR+CtMTUXfwm67NeOyV8O2st0+6ZKP3cTGfJm3DgQ8KuH263KQeKPzMRGjFOPxFsbuVsAknT
BCmXG5DmLV3RZ3dctm2MK+vkrkvdvZfp72+Hsmk+plO90Ucu19tGQrl4ncF4WrkuN+mgODdHEK63
YxdSxPPtLqCzpWnxg1Y6W23EL7ngEYxAfWBS9DEZ6h2Tkb1n5vczg1FntMv9oTpHQXvSMeLt/Pza
0qEb+vFltBi6cL5dSEnHWSYXtU7StkHsg6t+/uGV3cnIcrLsZuaN5Aw0SDLXdbDQd0b0zf5S9A/J
GHxFgf4qBeO8N1Bitg4ojb/nSIdIvwFjHUoEr1RGubjQUrhd33UKBh1XJGEJoO0OJgNw1xIKUaND
QZwOPx6jK1UA8H6SO8BgkooCoUY/eTfADab+ZciBMnePSk/7tezY1AcTzYSudBT04fnHH16rZyvf
tZ/K2cFQsY1+VpO2bWosSW0uY8mVPVV90gPcSmjnM0l6PjzrmKizcb2LG8+nUWNyfCM7OUn7IKeO
3L1ByJkww18AuXgB3S07ad3Hdry2ccdtUnfcdFR5TMPNVsCUgR4abGu0N1SOE5DZOS7dthckHg7S
pokX/A0X20OemQDNSt9TWLYuaqzJfBFKjlxFS1u8k01f5Eu9Jv8QTJvmTQfEqopwumoudjLFQMO+
rILNbbXKiEhRRk5YebtoAgFej3dw+pZVpUU/9EQ9gy/DcPHL5HX3cgZKICA7Ia97PFzYFRO7Wz5E
QAQ4jj4aZXsfVNajHOUSnNyi3gZESmE0zkngRSIapWu0+Z0ES08ulcTQVpiNQXBqks04z88y0WWC
PAnma3JLWguDKd9YYc0eBgGWksVDRXne4oATScje4yBFTCBdEXBS+lGx2hrR8mznYpKFlsHsduWq
r1F6MvzwS+H3896oS8glUYNmaQmduoYVjqzFkCJ9EuQh2iAyx2E8X5tseggt98FN7a9jZw2gZyd1
KaMw2VvpBLZJuVsc3+YPozNhpVe7LEAZIQ2pxyn1TdQ2ckVcKzI5TmkTge51gBhqWHDMCQD0kr5G
VDY0UZEahDIvTP+cZUkbAOgg0ZeWfAkRhHzwzihnaHAwFLs6UXCDslQKNYpzS4Ynk4g1jnG4WskK
8Ii4bvU/gBOEteMEJj+rcCFR7wMftzLwn6V+EeF0QaUHObtwHZc/2qy+69qI9DlfNVIbCx3wUCkb
LO7qTe8Vf+nVeC1n18K3B0EWr4TLe0MP3fymWRMCxafwSOTpgxMx6natNfHetednawaKwAkFG9pa
ea0N9sv61qdDsMk0w9wsrDl3PgNCovFGFgm6fMpAlxdAIRE8Awnz1vj9T59qbT+pt7+EiSrUW91Y
34RIxN/bdbAtLX8bhv6R85jb1vrmhuptLIrHHj1Lc1DbygSMLGIIlZ699fRk8c8IXhp33vCHd2bW
w4TukYpUyB7ZRfq21DIfkLScrkQvPMigmmZvuc7N5hnIuGvBNXIrmAaeDtZrdl/w270v8uFYmN4W
gVk5h9ydPrkHuPAvHetHBYAks2HEiC3apjcphLh6jJBcRT4d5on2IqDqMCrewgq0fd7i4h4Fs06S
gjAwQqWIjSPiFrb7KfPPde9/SVALcWxyeegAwCDIINiZcf4W9kgIdASIFO5+JuHgYQtae4DAyvup
jg6tvmxF/A0XmY8bwHyKjftx3GtY4gbDNsyzt6FpfyZDtwK4hLiHHaK3bs1bXw9f7UT7OdicYZrN
O+KSjmhi8TH3lOyQIIGoYgc/ECRy1/Hgv02ZiR8PdeuFSBGs9euAYfLKJ/kXfZgUVavb/YF8KiQa
CP26Pd5H1gzyg9M7HuFfkjeHDSjiBrWEsB7xCrH5VZaiaaSmA2ZBd1mjKiAJfGMW+eJLh8hxbT/H
Rvo2dAMA9JmZ4pgJR/6TwWdWoQEA8Oy/mBFTZwCO9UtoU4vPWyKZi41rUuEpfK+zDGlCDxrAe7ZM
P2pqZ3bzR4pLN7JDdO21eKM3Bcpk+NtjTPiCsRWryPHFay/GA7JhZQ1R9IlSmX2yg748lkaERM9y
38btZ9fL+jXrOMY2sevPqUIdKe0sSj+O/bN1NPxpbTxhB4sRc4PmhHrls+9nzSbL+dwKkFZf+cZd
YYK3jnIohC647Ein3B1A/Efl7T00Vb5SztSugcpR2fVjtOOCmpZbb23C3v48gpaus3zVexmLcKxR
4M5Qda5eBzOpwYygM5O6U3dfJ4jfuHeaY28HxqNwQNoO7ACn1z+7g6pwnkc6JK/QcLHiaZVqyOwv
WDRxwo1o6NaoirXGOaQwM8QuuviZ+TkxgwHEaPgd1fzuslTFsRgT52wV+0S12tpsiq+EHf2ua5hY
/ELuO9VUq5TrdHnCISu+SzTuDy1aztkwfw8n5GLN/n9zdx7LkptJln6VsdmjDVosZhNaXC3iig0s
MvNeaK3x9PM5sqe7SJaR1ttZlFVVJhkC8Qv340fg+psktPuNe0pxItsiPgIy0BNs/MvilDvn3nRe
qsG7+FMsB7d2TlNhJadEP8bxV9FX70muDtvawtnba/1j02O7wD+jb5w8Pg4FgMvaqojym6LYwIyv
wUKxCoxVGeM4mUcdIQ0VdNk59WHjO8ZxxvOiiBTtxms07SaIMJUq+v5kVuZqaqr6PIzFFU85XJIp
M8tgNE919Yznhr81G/T+pUqvqHD+hH3s4/QBbK9FOsYNir/puBESrS/OlZWcdS9AAapiusDZ+ljp
fQjp3n4FyYbc6qb23icAeu1jDMYL2N7e8if/gNvlrzSvJgZE3bsTujfxmGGqzM2NfwRGUX64gdnx
rvcDFASvdmFKYp7YR9gy1v5T61nVmk6X1Wnk7rqBRJnBGFiP0IaMQlM3ycCUm4XOrjYaPAPhBxgQ
X5pcQfCh6ufMLoMVyCEKIxe+4EiQTqRF4SNHOvdolsV7DGoQZ/nRr8q7pmNKqVAPPgVheVWMD8XV
n0KU3H25pWJJBnxFJiy3HcKtk7cwwuJHv/aGAX+NM31F7HCLSTuJQ1+G60aQX9Ubpel21lys+1wK
YjNDzApmlc9MfeoJZ00nyjY+fLTajCOcSz5rupKHHIESClpxRaHE7+fYg43WRa9VWD8Q1NdjBu4d
e+s5NquJ+60+QiQlNMrmO6UDzmHqFN3GCuU8vC7LuNYR/kPYG/H425uuD3ActeFpUwblo445W0EO
/dTGeOWk0V1MZuU5YnPo0LKYZaI97/jiUYqIJZjsnY44GW63f5807a0bknEaK8WTwxVSEXk+N9Kf
9VazTrTkDLvvIWzjfBVa5lnPootfomtw0HvmUM5aOyYN1LbvI3P8nIPhFhI+IqdHpT8EJGBuqnHA
SnUsho2T/sJr8K7oxk/dHI5aj4XU3OKSqmFIY9nNr3CEmh837aUpiByysrJbK1hirziDHhBbv7ed
ku+HuDoHQ4rjJCZdh3F49EkKfwuNlBZQP0FZeAwahySTUWQsAcTZNt6XHQq5sXt04CjGaYHLXl2+
pbTv6yJj5cWixGn18anWiukw6bFzi0erc7v8r7D+YefxC2x2BaE0WGyLojjGeGhXJ90Lzr+4kDkt
WehtC5c/9ZqffZTjQXf1eAItguG3piWqy+vE+FZJmCX7ZNtO1m1TcUR43nrqXOtE3goczdnjCHGH
LWoo7FmBZk/Z3N3qotLPunREO6SA9eGYUefhywh9/MRxXN1aZmFsY7Mn+S11gvNEbNV5wpI41OYe
Kp92N079e+hGPkx0NDJ65Vto8af2g7Sl3Vi33SvJVdHBqsZwnVaGfWyzbzcudsbURucx158QXODU
SJDOFqwVkztbPwSzWb5wusPKSI35mGNuCTG8KA5aYR4zjS7PneIPPSXH0vb7CYf8Ql8lxPYiivB/
IuFJ+G05DrmNv+vev8/IvN+GA9PfCvWkMiWP4UCYSRUN2IfF3z44nNayitEDRPVE90A7S4thj/GV
gRqGatbRbsdbrebmwKz7K5Pid1KyO/APY93UB4dBJTdu8N1YKpp+d9zaRnT16bgwh4TxHWUBBlHV
pRV4AUYSY0/ABoxcjVWk80G1WH32EvdjUIJL6j+p/shl2NMu5gEd9Izf4GDVx99EIipYvWFYAQGV
aB4a/TRW7kynPXcFk6oYyHfUkWzqydUzlK+qB8Oma+01xI5ddi+D5N4lU0iQhtHCw6s0XhKMCOYO
vKW4yQKYQMWPPOGrgpl/d8F08irtuPw70s41ng5XnWNk+S5pR7ZDmoD0GDRCUcigYWnK/VpbmUA8
oIvjGbuqaaNa89mhaa2T4g0STLi2ozdpnheCO2BNYh5nNzkLxBP3Bu+pbKQ1XL5hnSpfaS9PorPe
C7h5k35jOPqtPgzPRiOuB8G35TL4Hpru0GAjnwtJobVaLrM5O8NBfVvI+mX0LaBK4UJNsDTarcL7
MYWA8klza4ASCOY2tOSYkBNfNT9rXlbExWGXfuNDQnZw5h9tHwhkGJkVee/ETGgjvmx+gokvSEIJ
EGgXOgMQt992ZOdVQ3gTNKWyFmwKtV2wxfDpdmp0xg8F8dQCmlkm5pYp4WkA1leBVeWpFNpwmBM8
XqEwlC14APSkp6Z0nuokfjWV5pS5eAkwxhGGhsDPGm8YWjinAga2EAn5b/lj+fmnEVpGQZSs2XEE
NBUGIA0FMGKlehOx5JdlJZCkbmDx4cABFdBH8GzLAFAE8GsJOV4LkiagY41ybx7N3WzhHZLUkkAE
nkAw46dS8031xchCIEMGN92JsjlGk6VerIzkBUyV7tpyPDSuy/GPxd/ashF7gmcYRn79jfuB8YsS
v4yiIzyGLyFwLBO3KeR6XLAgmVIZOYaO2VngwtlHrFC01jsO0EhdbEw96elETZ6iVFgAKmrJmr1E
aaDiSuE/BL6HhzGGCazk5Flxleaodq+W8FcCEfkAK9gWzQwQgMlT7Ef1PsNbis3jbjpEYVXf3pvu
VgORmbv5IgdIb4CNMz0SfNn1aXr8KEVaj2a+1skfjjpweV5+rPDfI3JO3aglW2wci3d37DqsgyHG
mu8z7lKbSuu/fYSe5/ZnQ245R1/2GjfA3AyFnUB5VAIdQEIGEQ5g0oD+ziuGn8hWt4Z8AxlcWDbh
5jagr0BEWp2cM3JWkGJeNKGWFHHDXhmR38pJxSPUM+l0QGWw1NsPGl2w4I2CawsNVLA3+ctgxO5i
eJgQFSyUDqJR8XR8IdwdQRzGI2aXXZcB02iiDfLEuyDH268R9SAW43lYXEz8Jm3b+qwjwopNPXiU
BZ8H4UG1yxvF+JV6KIJkXBZE2kecplTHaPqylEeVVTZWES289URHhiE4Xx9iYIevldXUn9LZ0xa/
6lZ51DoEBgzi7Zi9KBOWJgdJCKb6SZc/6dr9ZFcu1x7ewb5Fpg1kyKQ6h+z/VaflzSpVwC3AlXEp
i1ybxE730I5ehtubQd/mRcNRafELGPvGO8bV4K+VAM/UGiBNxxvvvGBBg8kpQ6k2rXFhH9qyPnjc
jRB4wt3QNclZsQkb9xxewWQPgHdg0TswlxPAcZwnXCur77AC2Yy0vT/3F9+1f1Szva4aMKlRzDNI
bn/wsxIzZ/XSMoRZezFLNrkaCp5AUYM+p8/xAtNcSPONrzLyQ3XQJR95iuGmU079sa2tlRjoCDjc
kcu9T5XiAFCA9MDQXpwBviq+HbSC8fgYKzL3bKDq9PEnGuszWXSYhWNOsSyy1CQkUoLB9OAjmrxf
nAwvDqbaav2DQdteDrJ+UJj1N2+txY/soidd1Un01hBFshwQtXUnZ4ws3xHr+rVjo643lfSTPB5G
6vozaLIMr0AaA649waqJS/3ulVlfywTCv6U9+RzlsWcly34axnVutbdytHUKKUAiEw1w/nOz9CWo
GOb0w5FRMNNjpXuaUh6kA7uZCXcQDhvX5l4WEjYyXXb3FD4aNvkDUZ2dxXCZiDdshKGi+KG2Cywz
P7WuoM8J4KA/26fO6k1MJa27BFdKyNXXiDUUF4zm3D778uTLWzoJbH68IREBsaVCZYDriLUyw1c7
GXUEHvHTgGd/w+7y02ATON6pKsrnunOerDq9gO3iwu8/VJn/PRvKfMK6AI9KFQMiCCqoqbFdVp8S
DeeHJtOwGO5mPD+iMNpNGjLvNhWXg4rhg9dZTLir12Vyg2MeHIZygqTFnpPrw8jn7dBYOLVyAcsP
FOnULxrgU+tnd6HM+/UIsYpA7PwQJQYlQYV1i+ozAuqfZIK2DIymbIdHQ81G9HSe6DKdWSZC5QAB
od7lRvDc+85x5EheG1DlVHd6m9QXjVD35ViQpVYN7S89pLdvEd52eE5yD5e3WQVUbXBRuaMXbAUp
thXSBcuqL8+qie9OVl49336eLRUnxeHJ81lmUfo9F3z4ooiI0ylvZKgma8/PsqOf4wlczeyF1KZC
WmHL+AEU8BxGObRCM70mQlpwUvvOy8dLDLTAoDq9ds5wi9a02QjAr9WVRqtarUWrNdgElDZbz9Hf
ZRwdxiORXg6SzVGfd57RkpcgZlAyMKq04FH3+7UhN6NAwTJqVoSLge/0NenwfmynJZR12srnNcqX
WtduZK7GDn0KLa4AvYw2ZZOScQi5Q+qBOtMuMmiXb0/SB2zoD5kMS4kgP5BQGOTHcoxiiwpkb5jZ
5xxh7NhOOYiMt7FiR8NQkNLPqCiQuPq3sqNrt7ZXHJPBOqSFS5ru3kJf1LoJ50JzEDNnJXA3wXiR
R2U1zpUe8msif1irAZ57DCqcjltSZsU9MlGZXyA+Yeo6bnqYkr4Vf2tgDyWzo7Wuco5P9MxDmvzE
DuG6XDAyHpT3kTsDa9tTRRXBMxu4GYSF4pe00ZPx7eA3/ZtXKJsjcDkgldF4BBI6aHr8WNF/maVx
lEctxAIzNDaQuF5VuAhM5+8TH1/gCPaMUDqHxD2YJfufGovoMkYXKWYrOPRgie4Sv4j5vUqluQg4
ZJSeVFmzKRRiJlPuYK35LCijg5n7vpspmHyQYj/Qv3Jv/oR/+CLZEwka79+Lk8la0CQEaOG3ekzZ
j2j/x2Y1UTrJXFx2Ft6e6Nl31WhtpgEFAWmUKyn/bS+8LjdRENIYyEiWtIBVqWqPEarFpIuv4r5a
l9ohKnuqBIoexo6gmmGykypGD5qrN+Dh3RXO0VVYnxqlYx0XaEXx+1eG36zG/28Z6+irVIiZ/8hY
R0L9FVzTfyWt/+e/+l9pth7OgQYcLiiUhq7rUPL+K80WvjiEcR0AShNmMzzE/0dat/7DhGlLJWda
/BOYYP43bd38D9PWyKMRsiSZEIb7P6Gta0Lb/QPNzLFN3kVzbUN1TfXPjEEijFUGQlW55o7KdwNk
Hhk26uNwcbkOxEqADv8q+qhlbCPnTREru395dNCUpqDI/1feZQ+ondrm//xv+y/cXO57VRVXRwR3
UE3/xGJH8cdmivgUhp19j0JmMhLqTj26b5BOFhL4no7zQnrxUg84A8sptbrr/GzCpyv9tCXsNKp+
6Xa+AWh/Y86oo2RNn2UXdDFlplUQqvblptjRxwkMvrH8WWkKYRivck9OvsnGZrYm8011SD7zzH1p
mslfN92vdLYeEX7smuS2SuYPqcgWDXXh7Zs4ukJNvxMWnVyfExDuTm2Hl9DIb32gUtnD8p+wi9fO
3H1Kq0fXVe6mDprKxQ6Tf6QOCnv1T7+opcJrJbQW8qDxZ0WAgbvMqHWM5KT8Fhc70r2fa5NrIerW
nZwrik4wTznvIn9cvnAwyh/CsrPdS4QQi9W6wmFEWl2Ze1owBDkyZHxOWBx2DBaOFFxOw+TtvSR4
+Pu18BcGqYOgwYajrRkoOUz9TwxSIxlK3YhZCuOc7PsRvM7xzzrTXU1jlGFn73Ll/v1b/hsCqYqe
BN4qPri6QWzmH7mWQc8GNfQCVhc47kauG2FQVqZ9CT0HUmO7pZDaV5AxGT185o1/wD5e5tDFADLS
4VwJR+R2YbwhTfseR2a+Pi6xhYJw3FSjbyHtx+L5rwFJLfUqc6bvMeT+VJIfmRdG/0Ag/TfSQxVS
qcR9uRjKQZ7441cay3Ye8j4r17HpPMo2lsrGjRp4c3b3SXcXrfNCMTeaAR8mHjGNiIzhH7b18lv9
YSmCset8DE/n7PM4r/74IWoA9kpz+BDM3iHZapSf+sWp6sfA5tkJ/LWMmhfGkogpYEhc5aoS38PJ
Co9BM33iYfBkTugdIqScjNMwKCOT5O8XgPZX3jQf1EJJZhswcW3zTwsASBq7A50PKuebsF2kbvVr
8+zkM6Oz4SYh21uqC7Fr+If3/st+5SEZ8raGo5E192f5WGiRD6T2+PmHtKSlD86ugvtIUecRYiA/
XRp6mzqb+BnBiYD2aFauUgDllX1Q0OC3csD9w6f6y4ksn8pG1eaYxLihvfnjT+e0WeypSPpocGnM
oGBtChywJHOgWDiSwvyZpMTWCdlENOEV33//Cf5qvSvmvjDIYZJrRH7/6Ryw8lSNmOfk63aAZ9PN
pNlmNNVKSuioS/hOZtTo88vvotAPf//Of70TXdGI6LotV5JmOn9i0fM4FXv0Wqb/UUGasat+VqoF
nBRq1KX6qdRDLGGxasQPXe6LikbVU6Hj/f3HMP7NE8DlmFvZ8fBT+ovS29Fyd6BCxltOCMiLYsXO
T27gU9qadwsLVGgQiDuFSjs+0aRD/6EmngufEcaKBGAoadzogSr4bUfsexu+27TiAv4u1EI73A4G
xFH6C6koDYihctUvh4Krw/3N8aB0QUEFexTkbIHxhO5a19Dmy7a+C72vv//eHLh/lcBQM+muoyML
MdHiyx3xL4pKo5dxN1sQY0U/WKdj62wtUlhP5AEW2yiq33Vs55JAL05Oy8wEudhBKR9zGuWDluff
DkaFxVRep5j2iR8n9gj6wcuG7AUJkaGqovulKlsHFGWMXqxyW5tfrulGj4VjURz0KwfTFiYbZonN
UHJKmowva+DrmMT2NXNjGpVCf1IjBQpG+6143mcL7xlEFw8qlODr3IRykXmIjUZfYfDbVdNpzF+9
yI/PfngPCINbotLNW3z7t9Qpn3ObySRIUuaZM68ZiO9zaLUbK9eczZjo3DC2D3ak6yt1whQWN1m2
IsZp2oAlhjU8DlUdbGLTujSWTZ6p3d+3VmadKiKCfCXC+dYssDMM2psShsU6dPjUlhvt1WHY2QFQ
oDt9DfO7olbu0VLd58k/ES2MZx3SuXULERh8nOgZPUSJluNGY1glUQLQKdDUT3Z/k5XQ292gu1XM
AGwuJ+IoRnNn59bFTAVWCqr4FoD3xnT9U6Xk7WZKYBfMgZlsqb3STa7OW8emahl9VFYKI4aBBCyO
GpCK2pt3o2E/9ua93UPt7n8kYfsV6ObjlHOvVIX71uGCtgGVuxa2wCNgxlEHyjBkmJpMaN4DHbI2
k0+3BJxGSfnaceJAGl0l92g/yjtPwUlMndJwazeIYkhlwUUHVaDP5LiB7qEoGuWQA+cg1qx0Y92H
xhjhVRYGKDFUD/so/E+tMNzFkddscZ1iUlPZ6qkM619dH81khysPWVWOZzqFRzyQsj2yrlfm109J
GeFCU5nfED5a5IIBDt8A74UzXwktuPdjPd2ObvVmDkVOvm9rEwpcfNUOs0EXUf92GDYIqCYkSANR
IEpq7eOeht6LB/uYho6+GWr1Gnf+jCtwdYtZIIAAbS1WwXFRDjjLVNcSV0utG7Z+S86wIfh1kECn
vQbkea1at+VIUftoF1b+BH3EbQ4N9GfNGH7Olf5shi1mR76zJk1gRPhonSI9czZO0Fz65mgFIWEB
1ckMmZC7UbmBuor1a+UXcMo0c0VVyiy86KHrV4YKoImMG7HPJiGNbEoAYvwMF5/Ozu4pBRlHsREy
5oPw0YCAgnUVhsGj7T24WfKqhWN5KiJgoxIpn6PPsG66JKZ7bwpMwP1r1jYJxiX6Gbf0X4B48aad
ik/G5JRROwKt7LWlVx+dwAlJJl5OQsFepjQkoGU6EpqzURMjU6XfyWzc9NOzMNBn8AARLzQz/IyJ
PWcXw13kacb295TPnCrkWPcLmLYMIEafFHXoyqFJgInuz0vBGdjerYVTNtY1GWl14MQLq31qborY
cE5iDu9iJT7ZzSPw3LOtMfr38/y5dNpw03eahj0S46WAKJiguLM5rNaGkdrbwKy1benCeJ3xAtoV
wP4F+PsK98cNd/zLCBlsK99NBqMi4KxFzWQaxU5pfYjM4A1RG3+X+BpJwbuMPcUp0KlT0BiWcxVc
Z23C1DTxP8YaDUSL7qfm9HTzWzjxb0nmkFejXYT/7kk/YSEGctJNow2X5dVshXkoUK6GxBUHaDHu
dl/1NLqRtqRwZdog/1oNZwTw6cvH7S4j13PXWs5nwLnWPOEiU9DJ8U8u9XiZIz8QKn7WdYR+zOjv
FBC2bJq2ThfYq0KDyDOqvYRQM2whlF4spQtufByjCPXislVQc2warCkBcHt4S1kAWVG3Vn0O2b40
5dVgRsq80W3L94xdMrgNyg/Hfdcy95Vo3DUN2kGVAWIYtpB30nnTDj8bv2oOyaQfUrLClgxAVSez
xDL3WKudTL9/kJmk9BDJKF989gBdZxKuNTDzSfF5xR3MU3z9WXRpBRro4F+aR8+RXd7qKVUyPJl5
oyTmeyRrqMaz3KgQvySLsjFV6GxkrQDCPZFFVGD9catW3hmurHSpgvwLJ5Pc24vg5qUTqStOtkWv
VMKqTUm98iL7NcrsK8kuGN95EBQIglkYu0qnHvTWOQhyWchjLRKycxlB6Hidwv9TIQTBDDeOE2zi
qtSPOamdhQumPwAxbh0RiSykW9f3L+SEOphJixmtUryFCJqllzem7EYz80MxpPvC5JPRDDrd69DW
i3/RMtqSEeIyJsxhj28mz3hxDcaL46LE4VvGefOOt9dKyuu0z0++PZG8NLWHsG0+F5MxebesyvCL
nq7yg4hAroe0DQvlu9K5eyF3/spBfSG7XoQNMDdMjr1eeofz7IXTjVngq5jLFJhxFWG3SIzNrbyU
fIl4NmEOQVgYvRuRhMjvvSzRSVQNUqB5Tb25meAIWZ9Sjy0Kw0VQQCZPgkQiV+6lfpvqK77fOwF/
C3SKNmovvYmuHvlYthtysRrZVvopeUmlN44Eye9Fwd4ywq2r5kF3kw+BhiFOXc3S5oEzxGGXy+zN
75n3MxGbG20bWpDKjf6SzqwpIQoI60CzgyfSWbJNXYfNqrbs06IbERFcpwn+zvAPKUDuMnDCjnjG
O0CUSEI0l4Gwj0vyJnP8u54KNQMkFqxaaOcylcwcjSSJezeG/m9WmbfCVDFUwVtrbMWoHhIM1Hea
eG7SCnm4ZHGCn6PGQnQoURLt0/JJddpcSAIoAiLIAXhniY9io8IO1N3XxfJb/mLE0A7bW8RbNMGl
2TziUOnhNazuNDXfMBk4Y392FJqCxGsyX3sSfsdYMhcQcFrwVsTm2XaclXhlT+63EJVJPL04ERzO
+ZzLwYKyrdzivHKSqYuama9tel4mqVUWZOtFs1R16UWX8pQX7TgswaZFTceHA81d1BZJDmb0Hg/u
lwwEBI+Jxug7AkSvXe2jtOmnxbXM8qA1cDFN5vRg8ymF1YJW4hyX/WHRr/saBHe0yrrK3wajt+tn
jYfTetDG0xxzpGzPjGWA3I1KjnUFyftpwasGJdtnBXM6D5ZnGlMpK1h+iwJ9IYMH+s1swtzQkKUv
6KEa/HBxXcCEzF87I4bK2cSFr75Hs/6wCGqluxW5jk/atSwy+XkFWtIDZJeA2vB/VwXQlTRAhYv9
fGifNRkQRr11G7hkkHROs0lM7Seb7pIo/UVUvf18sMnX1ELla5Gsyq8sB2aNY+7Q6fsy1Fd8jR77
BXzuemjqme9crbEiAAESAJ/uCHHjdkYYLo9J1pMRaHfdcFhuItHtiK/VQAJtwzUjdxbil12htlfF
Rngm36ok0aUXwwNp5H2H/eO454bZm1G6t3OhPy/1gOkwoVSN8CElZtXR27U/6e6jYv8ozLZ4VmCr
wHFPKmQEs5k9tjhCrxCpFbiRB8UIOjs+FUrEpDS9Trb/ppbDyKWEkIO/kA8RxuadzCmroSR2vcyH
tTMI0QG79l0+OhAOmFEsEMwYM2yvH5bIBrWiqJ4MrO0TBuoF3Fxb3Krlw8cuK6Zlj+Heie2cfYwG
plojzzTDUL/gmgJQJGrepJGUIndd8au7avSr8BFdipxycrv30ukcmIoWCkBae9qDcZVWJD8gqwyg
6nDjeExmEaDY6OlFrzWKDXFob6fUQY+GWKUuelyeSCQHz1VVQ1lZZrDTZ2fceuAicr0QJvDoomcR
8VdbTkT1IQzp4Q9YanpVhVUyG+FjkCQP0vyKgNph/hLguZ7YEmzW86+JVoecL2UtaKBXHgruUYpm
kaBMT0qNZohhE3JxKC7JPF7krXxGhliLY3EaXySgXP5MRnsL2IUBJLNgXtQB7V5KHRHONj7+2pnP
2cYR4zOsk9tGViatO6k7+k7WnyztjkGoDJ7E0WiBbOUqwVFQwEUtNO7kpF92lZzQyy0y9yfI2j/E
jkDuCDtHeDEVzdXMip0gF3JhwPwft+2QbWyTlG6Py80eM5jk6VsWOo9t7HwTaTKs9Kq6G3O+vvGu
ZuvIad8XGpm4lFguj8UcwxtLi85i2jdJTVnmJLfoqPAYQwpYJUmYQgUQdonj/ghZRLIEFjMOkc5G
NtCrPALZqWPNJ1U8AADL/SU6TqcV8kt0bCPuVJFMinFYY0ECM6IJbCOB9bGf3gMFYxG9pHRaTqbl
3mR+/1q91SIpMvntPYQqU+OSG+DcREa7gG2ypkT7J3u19ciAm5z5U3TCGhVVndk/NUcNt3QWctfL
JVYzM/Bd7YWGTe4zQQtFz66g0i1S76Oll1mhtMB5HA/yxOIaagJoVkHFh5httsFg0ln0zaPgKtbA
IpLRqJx8oYmIVwafuaClAkeKSFcegZBi5KgVrZ0qBe3yu1hk9XBHjOp0EXyy4zyqxvoBSG29+NSo
ES8zTra2MVzCsrlbas94g/i5iuyfU2qGDy3ia3lni5ijSEGFzKExd9EuafWr2nQUB4hbqVAoddTY
pbfnpxFZ2KKfkmm732XHpmoPArXA1ut+V1ppTUOdDQ/0d926llsOctleSbHmipT6Y/DyfdzgiNNX
vwIADiwY/Lv6zdJSd13Tz2z1JHNvnMq9BH77LqIjWWqONYWbfHi1au6AXhT7sq4xhaoxKVBvZfPL
hEX2qy76xMmJks2EwG36Vkl/hnHIs19U6xTAdclz93LOaDmsl1tL7h0Dctyce9mC90phIhVxjWer
DHqkMlzgNDlebeIyEafAJugAH3pUxng3x/Z8d1M0bCrpenwTmrKyFTeFxeJnKS+bWd1OEXFPCpjP
VO50Sk8eOg40V9FEg8tMyKepvIHD8aDXjNtFt5noZEnKsEFYBn1Ab5yJX07GcbGURLLtHWxpenzq
OV+EkBkr0SkX+1l+PD2GniFWoS6Ur0IU9IuSWrx7QYi+SyTe4aucblljPY0zUVo5IsrUge5WCi0p
GIT4ZhYXNGb31D6l/WVF/USzAUGy9bDux+eswz15m/is9Sz8OSdMtxxqz4gpVEHQgRS7oiaUPZMy
F8Fep/2ekuqZuAX4f6ou7qiP8mNLVya/k9DUlEm6Si5Zs90HA8enFHzCq5KrbZlTgRJuHa98XNwr
FjrF72tjcLdp4uDqTGqAzLj1028GBUWjHMyL98ByF1iVv6lL+1bmnssYp9XV25ia3okJ7HTj7dI8
yGNqWOTLzF1tk/oQ6A9ZF50Wb5UkbWcCMLnCgBvkEJPa4TfTBoRvHcy4/ordUZhwZbhX2cpzkq4C
JIOrpiLbc1CmH/KndmN9OJ11H9gZpriF6AjFZ1WKGe/Za2iZeDiuSEG1REfPZ+1Kp3/vrIZThV5K
1q8UAG1sr2MfhODANuLkzhhrLEeClaMLCH1IrBwqrIdQOsUwwx3bwUx52QeFlU70v+FVDgeF0kr4
CA5XU9veLiRQGXiK5E/miRXOK2rSH2acI4JuuMhhIh9CerO2p1Z3nOnsDsj6dbJXYdThjRpzHHCG
KpGP2KbuMMFIKTr9Z0fsc4zB+BzWQmfJ63ZbJtODH9ZwqVxonERxbqTH6atirTU//NmYT0OY/4gx
UraKmlByg4c92sUDBhK3cskFJm5aek0ZK9zsZLGSCJJfHXGW1TxtqxCf8A6VGsfXXuhFv9Fybist
Plq9ke11nqw/E2JFx3fjgVavpYiXNKOyJM2CMlzMRGSBiqdnLGrglCg/K7gY3bcJ5V30qfLXCVYL
mpPcltBEhVIsB4tYhcvJJjvUSePTXKoPcgpVuJSVFURNO7UfdGQY44A3cNY8ySlkpah0TMtQsQm3
wSWHRtkNmovSJNgNVRCc1Tqo95FQl8TwwMXbel051kGKAk1xXkfH2JUJ7bPI5Ymmpel0lG1iOzui
5SF2slLQDyCFzLZVMegc39pFKo7l9FI1jnhfDx4i3/mB4PskHar4LMj5pY7jiXfD+AFFL19ZdfpN
TCmZ2uEhK6u1Be1eDiZpKWJSh7B1/JigAJqD9cJ4Nevp2Al2EKXNJsmdTVFqXBH7GcGPng79ngzG
FzQ1e+rQo0WGszx9eSKylr3yRylwkUNRKI4bMkWMJ2iodL6o3MzMh+XCzWp04EOKRj2UeYfe+cTv
dydthJiTLG24VGX9TN+B5RdhXDUP1yWBBopQzg++bBc5a+U/qon6J20YTQ5m9J3nKihP8jSMySYO
2je5tiH4g75C7hKfDZ4IaDHIYjLetflRh/S72OzJS8WZdiCfRZaslKSxqVBRWxOCIo452UJplu07
vAjyItgoQQ0vlbrLDntjrxA8J0+hHZMHDImUMHTXCEWW8b1iIKOeqVXVwb5XY5thDzswp20YxSgi
674iLYN35o2PYLwrTBaww03JFCnUqjhjUdOPxa30+7b44ssGwR/1Pg+mx9BRPqVHWqzeZLOz1orN
0qsFCZLksC8hPGr9OjKRmRpR4hE6Fl+tosSNSgGASfskJH72xod3f+gZXwmxEKg9+7WYhsy6ghVK
fADcvmQ4vPqNTa/HvSvbrWzHpxxEykIFuXFxGRCairiLWFnwvVy1sixTlw7WZlJFQdEV5kjrlLqr
8NUs8Y4RRrcWVFsTrI2Pp1+GlIsmRYhYOhys+kROIEt1odDHaXREUQXiQvWzVB/CYxeKnaw2oUgI
6LXgtjGBDk0NT00aebvj0hXMQGQMlV8jA7Kzj9LDIdCkw+4AYgLV3LMvZSWPFqxbCdschB2ygJm9
+Zk2JBMsUGKhKYfGrACMabvlFhRRwoIqReFTlbtQoONvMWjBARx3GmrCmniamCJBjhppqCGwgAqq
zp5I8f1iO0JiYj424BncGLAsXFI+8rhYiCsLK9/UobAV+R6vdSawcqWJHjyJW1GxPPtq87SgVnlO
U90fho3p0CjoeOqTLiK6i9ETWLdwbp3Ovi9VvPTJH0qNSx7r4WqqIzRgtALys8qmIPT1vOCAywUq
Z3Xvp3uynx8F79IZOicaNXSud9sS0/58Mn6JYRAmG99ydS5H/OK20mlHdw7dld+yD+bxhzRNC+xF
MyVYwVYJUefF83ZBLjQ4qrUGWNuaxkFwA4G4l6JV3nZpcGaESBuE/amS0e38Z/Uhn5JhakfaBe+l
iWq7mfm/3ZrD8bXDu7y463R0/wYwYFdbLbAwy4Xxq7ARgzG9Rt7L5LfKRirzyP8I+vAtLeoBoTjo
ignlZflYfWOuSjt8noCnsf86yS8l61sENuJQIYhOzCJs6VniXt21xbi25hIqOVt84VN5ZnPyESQs
BQma94ugRAsjY5kfN3O8SdLqeYGd7YkdMxEEZVTJOhYwMZhvRqd7ymfKbnwFLslo1GvP0G9zx7wW
Omv890vRkdZjcGJswPYJr8tlC64Cicj/KAY0GtKKymHX5fGn6vE9kmvrmdvahUpLcyaVrXwPs29P
sHSFdlTF1VpvgvlU4hnfIGHzGkvbiXfN7B+6Psu2uhlcnVy/SJ8sJRpOWz96nYgsmQjELttMztSl
KxSTI0FKQ6llGZWdM5KbpL5ZuJRIYp56PXzEiuLYSb+4lIKpkv5f7s5kuW0t69LvUnP8gb4Z1IQ9
KUqiJMqyNEG4kdD3PZ6+vg1nVqXtG3bktCLSmTfta5EEgXP22Xutb9GL6nDTqpwX6t7DljScEt7l
jCz4BxeOWdUAOGjpZbuZIPc4nkmTtcS72cfBTeqbRM7HPwp1Wb8iCu1B6x/Nnmx2t6P3GuK6lHOC
BgEUJEWwVOVqZPONj9GyPNRSRy5BNdJhY3Q9xcM36RSQ0/GJ0QZdZc5N7ANAv+kk1eEaz3feGJLa
xvtxVTL3anUtp3BFi/dwVl8lT2f03WPTUI9Nt6qJvAbz0b/OBMvnbxIGyxk+CBUpu65/dwX0Jiut
PGdyHkJHt1UVa7PsXFLvmRmh3Vpg6zdzvJdVUMQijksxo1TM1T0PD0B2X2bmBe7iaz9+rruZA9wg
hwzuTNlk48mBwIo6Wyn5HsQck3kIbI3kPRfJVSIy9dT0oVwlT6O7zckV4ARIV7IKfiC7OhsEkVSt
Fj2Oxusem0jahlz15auWPXU5VDU9oVnxKvGDHwK+xYjEpL2KwovcZMsaiF6A8+orqTjbviX9Kaqf
cXQepXqacvhYZuvfDYP/ls8oLrRkqyP7LbQW8CktGbcOP2SYIve3HCPln2Nd+245QQSOpfjMiWid
6rTaMe/ekcLzQsopc2Bi15BBABTmw6uzNONZQ8Q2t5g1pM0n63ef+fuWlFPsn1RuC+rAr1mBKE2r
jWf6FyPo1Y0PmHEd5vlezCDugEIaSfajv2avWnBcsn42A0t6qYYAcBjcowYRxTmkHYShR3H6kSQM
D1jBOD+3sA501TuWMqyUblsi5zfTHs7FuAlw1BUoHjBRcgbQ/KeYCZK83RGUpgS3Yg3+Yg5skIWo
mZeHYd7pAFGgarF1zWwvshkKLE1KuNx6SNvmqAM5pzppJAae4RMl6tKAMK3PrbEeu+q2K8Lynh6q
2DjjFzdkgGdSJsvdtDTO5btYhhs4PdT8q3RL3Gj4xEKL5ZQj8Y8hwd7zpk3EtZOCXE5AYroR7pk6
0kr1L32hvPW0I6Ulya0I7cH4JguIzQgIS7P7pJA9pQoktFSMO1+xtyMLwZYIvgDGFnFZlNHqnLEv
aVt5EKUHJocoRLgDWZtYII0k35ukZ4MiU6idkbO4e/h+KVMG4rqzxjFOk/u512aqGZWDvPK+XMyF
fFJM1TZOsamYOeL+2qFXv3QxxYm3+HCkm/rvZpLBDiDTkTKJv5tIRGQz69SnOtGO8njI/5VfyyVd
FEfcBNjQrZ0z6N197vXo+iTMbWkad7NhbmgTUE0dhG9DZu2dF4XeDQPmG5vJdWEQyESsBz3utnrM
hpqjUZhgLHed1Rg52IR4/MVCphLiohEWJoFYcsCS72x5D5NdlzS13IsgI2XyvqCWivxLks1Es9Qb
EIXzSuShS8cttpxPGF8F7PslFOCNOqDHSOev1Rjfu11EaQG6bzTMp7HySEJlWVn+LslTiCA4Vs0i
xi9SpJz0G3UZ5aqUV9I+L/bogJ4ZgND/YbmUKmzproQzi06a5l8WqJtlHpbSSAwYtY0Kv9T9bzgF
MoB6wtZ2p12AskXuc89y7rSRBRIL0peE/Een2BsGD4IVelJnVbfLzxeNJOrhaUOoTmj3n6XftOxe
QtWTOqsgM3iC8ygLuJz8ytThR7wvQ6blOLiMSFSais7RYDp7BLDFioTgetXRd1ymZnJIzDmrUWh4
9OVx3sqKZcPZZ/NTQaqN6SasuAvI09kPevEw2A3eTeAsP4auinsnHQBxKRgFDwWxt4+tqzGZFDYS
jwjOJNVcaQwZ4S2P7maxH6uW832srXwtM9aGZaUP8TKM9DNkLah7BgAyK1GId03VCSEoK61hfmYR
ndeunwK+omHPZK/MnX7taXT+E+BZEQP0qb0ziEtag1CEhWWW+wZJXZxY4b6vKBCMePwh3Pv/1utg
InjGFvBXr8P+Szp8mf7T6vCvv/l/+fwe7CRE555hqwYea5Su/7I6CJ/f8xAzIrAF4K5raB3/bXUw
/sehfe65yE1VEixcQLhN0bXh//5flv4/AP3xP2j8sW0gz/2vrA6/caYdfBSGhZsbWSW6UhHi/oeq
cCYdbYb3Wa1TO7t4c+buFSbGNVTz5XfUHJ4WSbT0omqgQS2Rj1nG/d6l6oZPcB3H7AzcBCkwNX+B
8e8/Luk/eCCs3+Se8vZIInAtDa8IbrGf3x4ooMIJdDxlg96fjB47FkmkK6F6qW52hniGECc761V4
0jmGNKH2lEL3oN2YPNCBn/aRe87g2rBDJG+h716lfVrT11ileXqmpZHsdCffq4BMWsg62FnDgszz
rLUOQqmCh/BBVvu06hEHNTrdZ8JL3tu5vCjQoiY1PU/xty5RH+aISFsEJge1Ts9OL8wk22X+L2G9
JeeGRI/D9eS0D3jolJEZuvHFNNM3c7A38ksN1a9MyjlTlu61C5Joj64w2f35Wv7TpdRRfWIqMRHl
ab9cSiDYUVY4XMpoglTbtJO3S7XqLrDcQxCP6qrJRY+QHQcbtNSfX/p3+wIpELpmquIm0HS5m//z
JoMRmod4YdFNV+5a8zOTvnJ0x2n7XBN/iJQXpU1o/tf6de4dnaePWScmGpxDP7+qmWro7gIiuEey
4hpcweu6achCB9ziwABxS/08FPFb0tq7IaQO/u8/symNT15bUx39l88c1i0hXOCP4DNmT6Gb3VH/
35lMqVeltBtErBC1DKz+/Kr/9CUDjXf5ei1LI27w5888tKnFkXzmSivZo94Xl5mpXlE8NlZ+mePk
o3A1muJ6/JeX/adVxMUVZZvcuqx0v3xYVBpM+0Ze1k3Rbnb6mfkWEBwt+jpN3stQBH9Ro//TDYV/
w9QNl1/czz9/zMJtQ72cyIpYIHheXL45QX7NM+U9nOJ3PcJl4nnXP1/a3zMIuJ9cFknqDlfw47/c
TzYisqzM9HLt9E9mY9wJHs5uOKLYsfYAl5wOG/pR4q7ztVrBBQxmWnbpOQSI9ud38vuX7HrojS3e
yrJ7/HK1g3meo8B2EKVULpEXicXBuVws5TEdI6sFehFU4AY6XQn+8kVr8rN/cq/w2W2eKcdwSByF
af/zlU/Dyq27wMjXvW2fHKq5pcSyqp1P0MzCqBZcaAhmvRvyHYpBaGwE0yIKIKfhz5fhdzuPvBcE
8cS1kWFDPMTP76Wl0gviaM7RZUzfQoRNDJTpRAajs8sdFLeJ/Un6X0vgnOYyOPHyv6H9td/vfBfu
oOmY3IysceYv38Vo2XU42Kjy5Ug/G+86Olc5vkgXFLXcWbWsL45eXRdgpJSqMnEKO+s0YayZ40++
DsKuf/3zlfntBnEtU5dkEsoOnIrqL28KT08c64ELIbBKq7VnKg8My2S4ZxTL0aTaprRAazP9W0yH
LC8/3R28sEGVo+JTs4lckD//j2qirtqsKz2nWCsyksx8ITAdGUCZq1Hl1K4b67qrDoq1wkdx15fK
Mo/982cXV9Jvb8HR+VbYbTTd/mVp8PNBGWKi5iXb/ZCiw0fxl6QbFe7hn1/otzWIz8pyx8ekgsOr
9EvllIa2omsaGDOlcJJNS7pOn2PBmdLXcXRcCK3us9r+7fn7p0/n4hnTiHsydGywP19gf06zGcAk
vqimAfGMR4lQX+88oNH5y579D/Yv27C5ghb1IZkgv27aVqa0djqRu43d77E3w5dqMwe0zEDfXWJ3
6xvdpzmk9+PNxz9f2N8/o81mLYYznfxEHqufP2M5JKNphW2BCCr85o4jIZPBcyyq+z+/zu9PCa9j
GxiKXZ2P+mvpG2lukqWoftaK3byNWbrLM+9GpKiiXhRWcqb3X6whuPvzy2r/9PnYP1TxMeGmMn65
cfAc0f1SEj5fB/gBGdyntp0+19GjYfb0+hINpefSvVxwWb7XbqRlt7jjl7FLOgZ/KQ1/v5WJp9RY
LXTN0Cyqh5+veBCXBQdB7qp01HC6xsz8U43CNjxMSf9gl8ONFf/tKiwF0M8Pqm2atuyplIZ82b8s
UrDx58G1pnwtQ6KxZ47uAelp4D7XjnWQNdQum6MxaegH5ifN6kfJk1ovCiuZRBRVh/xC3cWYUGJU
ICKZXM7YY2/TZluJWmKCxBC9ByG4GyEd/5sdJc0HUevIK7tdeDVI3fUK51GmRzLbcAJn39jJZ5mP
iGZTfjTlz13ZlN8iiCaDH34sW83SQrEm4zgwjCkyurLLWAQ27gr8XsDJnM6bjHICS1tSLERU047G
La4LbJXOOgjTi3AejKi9eSS74UbEVItOQzpzMgDSR+xkLRDmot+mcwDKqqrnldoHrxX0uXEkID7R
S3K2tAeZXojvLpwL6JN5cKiNLNpjGjkkI65tL+YkosfaZoyZ+3k3nokKSlTwYZ+8xTU4cV5SFO/i
afNkIiviGrlG6FdQokh7eSyMve8Z+Qrh5AYQEGIA/3WROPMg48iZj+GDNZqnBVizjFpFRl0x+qU4
OiekXshQPKBBDiX7a8iA5c8Pl/G7RdO2JMjK8zTPMrDw/3wrKxD3FIYx+WL09qyBsAbhpEYlGind
Sw7iUxEQiGhosOUzMZjHJ6c9Vka0dS0UlCJ701TmI71ecegLy3ozBD0EW6276QzacWXY0sIKj1lV
7CrojEt/SEbtI4fMFRpbekOw9Eb64H/+bEJF+GVrsy2ifFgaOU6YqvnL7qoANq1aPeeJkbGB5IP0
BtpBentjYT56uOPQ9NYgFTkU9zVYVASAnr9nmbmT4OTFiCLjGcNXHxpRIw3205DZM6je7Oi1NLXk
+RHLfrDYM/KYmdBfFvd/+Az0BVxHMrxwsv5amrSFz0AQYggcQ6/Zi5hVVtxFqMzkog2Lw58v2j/l
FjsOC4zFbk2X49ejQk04gmHK3S34pASvh6hvUZShs6JxKcJHX5m/OFp1E3Gb4lf4ro05HEem3vL4
+TZMv0H/tMg3B8lp+PP70zkQ/vq1eqrjSEtHp5yWr/bnW3Yye3MuaYjDeIxucrHs+c2pmp3n2Vhn
DuEPZei+g5CiwzB59WZUmO04RbzuTdJIulzfe12LZFu/VjWOt8Ssii3UUOyFanHSGmNaZawUG6Zk
sV3bBzv9GAKP7sg8oRGvoUyDq1wPnIrnMdwEgU0ESxg8O6Z9ygIqtc62EHaHM2riUGXKoT5rU0Zw
oqndB0iUOn88IsO+NBkJAL0N3WUw60taKEfHaXIQAfYhrEpEDK7xVhb6tkatbeUc+GOQcCulq27A
bZ5TfXqPoinbeEZ8W1vvU3+bZeZDZbj7uFLujSg6JRHvIbLcl7R04707H3S1fEFEVG3SWUer0wwa
BPchgJqddvR3deB7tn9bDSxWkdN/KFHMRo+A1m+wMhYlCrIs1TZB76xCb95EUXlrKa25CqxRhtYm
DSDC0EKnrldpZOqbppw/h+58wj45YftuXjhdPVkGy6A1f6/a4WJ4ETpp2jaM6Br62EWzTjPvPssR
0vgoVC0Msk7CELixzDeXiUGsjli1HDaNMZ5532Ewnuc2gkhOqob1eVbnZl0oyE+m13z+aLwzDd/P
+kx7tiSkYaMSsV3knrbP4+wjKx7NGkZzqH2dBxwSbf5Ea++JhQj4etbwiYrSWVtOPOMRR283mYxQ
7YgOsO+Eu0bpNKyZ5srtAV7MdjasZmfnm8o2BwaX9BHJ6pCGfSdYpd2M/xZ3mplTCxqGQxCTMW21
Of0G6NoHigQoPN+M5nAwauuJH15UxPUZ9bg1Q/PdcMbXaG7XRD22tnpHcfPNmhC8hO7JVsbvoZ4+
WcU17iuEciiliRC2be2iQALA8EYCR9wRS6MlebSq9eYJQAU7mKVdK/rbfeM/qXB3z0UWq6uAwbHV
F1h0O4WwPiPZj6FBwDN1rILk19mEpvWKN+uZRgIIMrQF9ktUpjf6zIKfOwoNT/QCeN78m8wxtmHu
HlHm7OljrVUzvJ+81Mc4pxzzDsNiNyf11rKADVXJd5XOh605ADOtCSpwRto9hsZwVXNSXZWdsinG
7ks85zbAROuU1OOzOpCSG+cnz4wgd7t3kzJ3h8AcagCG9C5JDsK6VQDMj9tV4oT42Qqm2AZCrTBK
79JaGg4qsypNG9qVptwniTtsiJgEW2qM957RWBuliCrQwwpcN+vO7v35OFbq6xDfmHrFaM8HnkYw
NscygykAuSdt/LXy4wclRSQ3mMrTGGQfUx5hvE0VssfaexX0tDJF91qdtrc9VxbK+60GH13zSyzy
Q3X1RlXb2026Rx3A52an9b4wc76vh6jY+LbyKYr9DXS6x9LRuw0GlpgQBGdvJJ2DBCjHxqJq8y5t
ykdu2/wYIghGJlNjfDO2XuxZhMJM5RbuzmvW2szE+xn0eXAqqjJZZ24AIvrWme1znmO9aPPhY7b8
Ry+oFKyM+rGwdXNnWuD0jTCLNlrJKoOxtrwzc6AabT2dM+0mscF5N4pvb1AJPTR14K4J0MhXNYmo
VmxDv9LCGlAfWdIUsmc1+jQk5rzti+5aNDgp6aNcoeCD+O2IrHAbusKB/YmDzD7MgHjV7qPRjGg3
zM9wad2nwSTgzUbhjizDDHd+zZ0zDN60qpz6JaJ8QYqxxUF539EO2VpTgWQ2hd0YKZANSN1QQHo6
tD9shYfcgwuXhM7XBpj0uutIbRh6i1Boy6Bi6X3s62cn8+otBg8WmMicYIs7SJJEKRB4pyAm4DVA
ab/psVJtjfrOY/nTSYcbmhUhKmvd4UIU9YNt5I/TyOtkZHXhhc+9Oy9Nn52hCbam5yFkdY3mCLH/
zT0X5dFVg4NbBBPYyGHb2SY7lXvUPIKFyvRW8U3ydbRpX6H4aDX/M+IgejphdxNWTAOD68CT51bW
2nHLT/6A5d60iI8c80c9RDJVjaiXvRkOb8k8P4+gGZZEMjlWvC6nDkVk892tgDP6VK4zu5VYleDN
vWUtRm/70vpIIavQ6FD6fbRBfDXt+pyqaNarEhUex6PrVHivMc9MjA9aNEsLZziqXnQnCJYxbWlY
x4EbkYP5wQBe72Ue+oq4HddMf9J1PyDvHr8tWXoRtbCc6yToS4pwsQaCnPmQQPgfaV49yg3Le5TG
kq7wt39IV5E8S8ZIWJsXZUbxNsbsqFKxl/k66nM4hKh0oemQpsQ3S/w4FL6l0F3yB528+KwjoqIt
JvxQt3MecwNkpoRhilRFQ04xk59B4MfnhILMRj2JQAWZOcNyt6+Ohk+kTc2dlOYMScm5SUirUW3S
SqJtMJXfo2rSdgV7amB+FvX/kl6VgEpAW9HBwFQ2Di2rdaC95rj7RZ/YEqjRTKm2Kj3vc5CM+7a0
Ps3eMzSSm6GJvw4IQleif1pwjXZsn8YQU9xAKB5mhlajFHaG6VOfG9dhzrfdtGtjI2MJIt1IF4nI
Islxrk5TF2tRMxUmkiWT0AtNCdb23LobaY1p4vsjS+RjTNKdDLeHZ0UdCxnJfkzcTXumVLjN44+m
+o7zg82ujY9moKMnq6mlF+m5aNc0T/tm0QzyEF1VCgoQptz3MyBxb2La/eMAL5ZFDmPPShF/zWKk
FnJ11UAE/AZqKgrisirdjYQDxp13F57LwtFWIs1MOntfpvlFlUBCh2c5CfVbe2jBHrDgL0pUHSUQ
wnO/s9YmNNr1ZHfFDu3HOLwmBYqgqQ3PoZtuFm03tvld5KZPSIVgeMUXOw0+e5D2xUNmYnxXCalo
lPHUQnlGfM6URKb4C5d0aUiMWVTuBBcNwJSnDAa8KLwWZ4poPzq32Tu2thef+yzF86L/ghfWJrdQ
zR+8H8KjRlSGQdGfyLfRJdNK5DPtklmHPBNdBVHdr7XEXnrtu+kbICmVRM5lZLZZHYwF+8FSq5gg
6gk/EXN0G0ialSf035Pt4kOw0UuI3qMOp0tirgDI3IwNSk1j7qE59xhGAmcdZvlnaA8pmQoRKqDJ
+aHbrTVrN7n6Q43Xr6uHoxcZryIFCrP4pg3q+6bhFuo5UIdFuovllNz0Mdc+eOxxukIMuK+b+VUi
IcWXaAtoWOxDUAkOUO1fugIrvKNS1rWwg1Oze5uIB6MMXwQKGdENPw7jpFVUEbXKIihYQMhxJR4Q
VDUy1Wyo1S0chTv52dTFz1NFVILeEx1HhJfDgdSrLwlhKYltnF3mo5OKAbBj9YmqJ79Hmx2535QZ
wYfWUpI2GdlZjf8sApnW434N6VJHpHVHU7qxQyR33OtJyr+u1iaJneHTKPIecq0WfVyQ8Gwu7OpC
VitHny5zGKrITfgSg7CMJfsTeBxHspalraLz1U93JtD/sHgOgbX9UGnGHp/CVvcianEzHSeOt5N/
XgCkGTFPi0BmNqoHj9JeiA04c9CmROZxDNgLqyQ52SpSNr0172N33qL3+0ZyIYWkXaqbsNYOg/uc
KdYVryEZWfIMMeat1q3q39QhlUQ8RuqmHOxuvbhe/W1fs2WLBkr0T01o7RieAxZSZSmWOzyco7d4
0FpoOQ6K4H4nWsSyBLQ8jpwAgKOXa61Tubp6+4iz0vEJl1rkd0bMlZpcFmVMf4vE1izPbuV8L1JE
ItKDqiJn7ft0bzg2T6XzKTLRjTBuEeFXxY8bAca6WvRNdVKJCHLxz07djQc+1NXMt9CG82BE+Tmr
GNDBAsdjgTWfbudh8TAswpSFJqwxzAH8osNkpaDZ2G043Br+fFfSkf0SMrJYTd2ajXs0IU54Q7pT
fINvDLMPIM+Ys0PUrwyQuGbXnOeEdL+RG+8eOXALStnZd1l7Pw0u2Rqejc4d/7nN11yW+U6cMos7
WS6OMcuZdRxuPUZHRqWQgVOTuerOpCgFfbH1tPY7lG+e5Fk950X6LAvnYnQScylCvT0ZdVuxFyit
du3zIgNBRI5d7SXvdgeG1s0kEKwz1lbwSkRHokT10ckMfWUN2rvuDK9eBA/H1pVh1yH/PflOfi7m
YNr1abLOO0b6Wk3wK2KBotQbNLjkFsmgdVBOiRm/Wb5zDZqcnLbyiByXwxWyZrNPHvMgvYzWlK6s
zEywHqP5yZriCAIDT03lP09E7PDTcNVGn6NK4wQgKwyk8ourMqgn2TmACNTv25EXLC1+KyiScxm7
19IoHpMCUZJTv9kjwVtRqDi7du5uVMM6zdwX6zkBg+wCcq6K8cxmpW+dEZtLG3yIqoK+wofpBK+F
pxHtrVPWpEHxKmPyWbKisMWcmwh5gzfHxj41t0ucVEX6UqMBBUzC5NhH4wXH2JWYin6tsfBvNIyA
empd4Rte7QqYAmaEwQm/2Ni8KJ8Hf2vhfE6saDXQdUe2mJ/Hmeq6HT45MIf2SxCVfHqD6Lg6ji5d
FK29MnxxvfzC1t2tGk3ZdTEqZjf8MGIEshPuVv5CXWQXAVfC/7h2ZXtMtI+gjd9izb3Kb4suOuH7
XGmkKC1fSA66fa+1JAIQ9A7ljQ+KXZNcKxLkqHR3bWBsIwg7NRre5S90A3+MlAKEe0lhjF4EuM6H
6NYdMuUQ/f7rTegkzRHTcah6ZQt4i+9Z1Cm9m70xJr00CQUVFoUP1TefPVVY5SQ3Dsr9YBnbknn+
rgOx2LsfzWjEpwpNs9XaV6smxrkxqDyDotkX9PxItYUbPOoZz2xKcRByTuyYJ+St2SLfQ5mnarjR
SW6tyTTghjmac3YueU8kaLwNs91Ahk/eFHciWi2hg1InKUFAxjBsgbbepk7yonQBImN73rcD/IIq
5nxYusTRqCDWQg/WAWltjKT8q1snp76yHjPwYvQ97B+jcj3kNUBi4eO0PBTUNt2t0r6OCtcnGOt7
s1HOcfh96CCFe2k3bLrSPLOZ0H5Kwzfi47cYeYM7cFRb3OXJjl98KKV5CYso3ZcqVzaADqAHuZyd
QXnxHrmf11GVn+mb87jEWzVCNqQNEzcRAweG90Dsiq1R+QCaPX+7PFA0EznoB2FPB2tCNhdaV5en
s1bmiHxXsYVllzbi1Sy7P5Ht4cAaZy3J35iccwtTz5f2sLfN+GU2gw8n5zLpLT9gWWjTjIsQOfxf
EwuSP+LelrC9JQJP8VgX5tx96ecWCLwxHrFbvxett0MhfO/06dtoe3d9TgZvoBDP5l17HYRBVvcb
3xjiU9GwXoRA+MKp84947liSQ4snMT55cQSeh/JqhZLQfmbCWJ7MgiVk5i4+0DZL9x0C9XWteGtb
Yi7kp0f+AGYRWW2FdnVsnB/ya3VO34fCvyzhiYY+p+sDqVyp9dGX8yktphPk1H0yTWALguQuBXAS
0t+Ukcui+2QgIjJtJf6mDKA5hKUnGmy16R4XwTtunwf/+cmv9QXtnimXxmjalTiYS/ZIb+bKiVZa
Qkadvvnae/2DN/untmJtk4oFLO/39FnVqY8W17Ic1JbjgjSBl7mHPKIL+r3CcbmElTrFxeOwpzFa
EiL2UqkQ1xOsOs/YLnhSaa9XrXPwWASNUKPcoqshJjSpBhffg6pvDKo5Qsogn3PKAbqT+tn37Gve
1beozFhP0i9VF92Mo761afDYVY9qvnk1yNY1Rds6WHwpc7HtxLEpx7QRP0Sjl48Y2zcstPpahL5K
BtokZleEGVPgBNM5tqVu9HE/5spDqn+gAt+QcPkudhjx4C1a72kk57HVbubQfszp0FAuJ1fM7t+X
ARwvkwzwT+vxIK5/xy43Y4vhjZb5Nuy6FDiIcaZTs+/c6Ysj5kBqv4WLJbM7OUG1sKeuwgiXclQY
u1KJLtHu8pXYog4UD+jgjxen7LYDjCc/PHomq3ie5NhZJ7B4DF6W0zCiGd8oj0OMLdGLaHX8gKlw
RB2gEa7Kr4sjVbTxI4U1iZfEeSCtBxf3ycQQVicozhuThNEFEuOCsugaTkYhDrshLffdMMPwYkI3
NAgcmxVsty9R4Rx6j8SEVqyYzCTJ3mDOZWCup15ymoP8C0vBqSKDl0GSUri3SsXRkK9EYxSWvDUm
H6CD7G6MUGY5PtZsxqm5m8K2PDpl8KAU9lkMPd6AjakbR+KqlQ3xyOk+8NPuMNnuI3fsfsFYtTph
G2nzfbwYc+LtAlO92klTQuspAQ0SxrpYu8U9JIxKbrwz4NPT4umxBjI42lx7AwUAHtNonzzH2Uop
mqOHpFHu7xrScccMO2Jv6TQQw3XZpS2ISHRpHdzCGMW3xlURP07mj9vUC64LHkhcc+lAsEeHVLng
RBjIfyF3hABFb9J1aLgvkz/Xwhy2xLZkVvrhVvgCMojS8oDJFciHmiN8sV2wFgUbEp0LLKNWwUPO
cE7MNP8PXyYP8OKxy8ytZURPY/wex/UGGNkFZvK6H2lTyG0sy8voEvLiZuGzbd1CEOORHR8xVX74
FfypUNlQP/If5LW7BeiTMROSB3WYdbqx01FMaAsGDFqiYD9C8ggQ/nts0ZE2wALEr31buiZ9wmp2
V+yHOOSU4Kbj/h205MPifp4s90qH8SACUAUcoVbyaNHHJQA9y97GgmIzmh7B4rOBKPVDNvvbdG/v
FXyyWyOurXVd5je5eyjy6RnDDQFR/lUx2FlVF6357L7TK7nK8lwX5ZvP9Kea2X+qrPuqEY1ZsZfw
53WqiQ7V2DMhvC289C0E7OfYomIN8rux1VakmOmr0PK31BwX+XEQxBZsH4TVo2MHzcoWLWsIKwl0
DM4dNLcgsN88GJfL1u+W+VscY8LHx7Ni7nfFhX/Np3U6cQIg8PaLDOrJGqbvXAryC764VZySkD2K
LjCDFfHUYQ+UQpZmfrqSLAB1cK8D4C0gbcTtKNZWLzV6mC4vUfJ8CM3tavqEL5EArvn+uy8XZg58
ixE1MCMgEQc3420PGgGmPYfcymCSkpo91XlE4au20C/lm4pU6hzSSi4oG3s6KcVNm6afiqh5GLvg
wJkvhbp4o+fsyE4Gc5tv/5abaasH7W3s5nekgN4WNSW8wsGAcMq3Bl9CKdnYanWEOvgqTILYHA+l
Ft4zoFrXfLOB2j2K2WQxmaj4C4wGQlY6MO2jYSInl7LIXuySy12wza4YRKIu4hBjzxkrVZ1oUDD5
KJwY0EM4tNVfNCsYyFBKzrF1U31zap1E3hi3WV9+c8RaAO7BRTGAEWBgsVOyhjOEPd0buXNiMTXZ
MYMd0An206OUxHOuvI9y7aJbZko3aUP0oQ1fnoDOtTF7h8nU32G2YPinrqDl9c3KOQaWgUFSFN5N
lQqTxI1zENPID/Vhpuk2gQUBm0SD9zL3jMiiGWc7vaVNbBkoyjnjuVJA1cYhIxOSLB6LrGhUqjlD
jE0P8sEo7QQGlXWdYyqUyBrWTVqfyDx8Wj6cgpOTcGZOQp4kUQ2FeXIr+2OQZSEn2kIps02QbIIw
3stQN86d9RQZN3anvHh+cEJC8qZi3JwN+1uT5m/9YK1nyutVkBYnneJ6ub8zJOP5RFwqd1qga1sy
Di5Kbh+kFvSd6ivjkCerL0eKhQD7jkuCB7PQtS7tnJymluW8ZnrhrUB6HPifQK8eiJG5n+rgxpe0
kyUyBBSA2VItyklYUIqp9Ao7+sQRbd2yuDM8kstJZ4Hg6TmbqA23qZ08tCGlQ22WG31QOMyrnyQp
zST1B4Y6xswXFxaMGZuUTixSAjrOPCYflm5unNbb50F/Jwe5jvYL8qAzefEfsgk7EzqSMCSXmlxj
ktsmIKr+VVTFEO5eiDrcGrrICBQpE1BZt4+DdLEKxp9xa8HAztTPQWBZa1+BjtrQPMqqlEO+UxA3
P6f9PhgZx0f2euqdZ+LmDqrkvQKVjyJ+03DyN63KjzW3nR4rZIHXCqAvSmfcxuW2lIfDSXFEmtwN
2bTNTGJwm44nWUXonKT9mzIZpw7eKD2le15i6w1ECpepuqIbQ7uCIw+HlbewpGgcsBzrknDMg7MZ
myFE+4LHG1nAN3sibxFW6XKoS5znnBFpjq1umw00a6faeXCZYdrhytSV72PXfELR/5iVWPzxqKMn
GdHK6uqphqvryYOrNzZPbE9IepvvtTz+hglMLhjPKF1wFkbvm+pXt3XD1FGl6vV7vAV+6L/YTrh3
Cn8Xpsk2q4MP2WBARF5kaS8Y3sRs6GpHv1Y2nXijmAU5rdJJA/28TmLrIskwXbAzQv+ahPkZ7dWb
F7DO0ORfy5WWKz5OmNtahqgBH8ApeWfLvmMQZZxigQTnyFnfpONlqGSxxlI9+RrUOIn9Vv3sAgq2
pbEIHSM7LwdKvEfbPPBAPFh8jYayMfWZoOr0PtYaRYhkEqdXXaJKP5S0yNcjrop4nG5jS2dQyTey
3Im0Tiqr18kMlyENfayodl+4+d4K2MIrrXT38+sS3L1sx8tW4hHjyylhrdscQNOZ+DNbJWWSS4Iu
VoUwO3jaKbe02yoe2ApaHnmmbqMSX3xAHgfw92dTz9X95I6QEgwo2i1xwrA7TnYUUWHCpfVVhxA1
M6lvhtqhQWhbx8knadpQ/ReEI/25nieaVZIl3rsl6Dsm3UpevNEJ+HFtJb9cKgJpvYAiYMVhPVwa
MeocHO0e3rJ6KzdpovAh5B/kUVyMLLQ3NyM567oFUiuuOtDB7ZutYKYmgreww+prhUVgvRy/W3oS
wPtSCL7ZmxeP7+haqVG4lLqtzweTG2HZAicHWYwZoxaotX2mqZ/cnuCs2Zlpd3GTLQafYWSBbWj+
b5T/w92ZLbeNZGn4iVABJPZbkiC4aaFMS7RuEKZtYd93PP18yeqZrrI7yjFzORfd5a62RBBInDz5
n39RSSSvbSbxoI0jxuqoM619Fej1oc6a7BC7mFmG7BZgZam7bkbKc55o856NB+RhdF6GJnoxofCu
1KkODrSqGriOwYbkTl8ac/aQhd4xq6mwLlkNIoaRqrGlhTaZcurJXp9Yg4saBF5UD/OxjtmL5XKp
MOdNNRYGyOCfx9g/O4yCf5U4/XlQG0+Hfz0u+jZB1biRYhyld86urvrlSWFoZtU4Wjvy7WC3rdbR
ELzoCldq8jdt6DXAkOCnNcrQOX2dJejRWsm74NUiBvLgaM7D/WVP5VG/p5yMYfESIkDqKTQKdlWK
ErFBx9m7MEARIr0CQhEgAiUvHrt8+AzLzVyX/VNJsiXvIDwOfCJag0l3X3AjcZM6LXa6bIM5vSzY
7oRleB4s/45EFuDCTp+B+ibvFuN5XoPV7PbZfkwD+NB1BgZCIJ8Ol5866vJ6ID+vRYIaN4y2/ZRt
u8b8OuqKs23w9kWIIEekuAL0/Pq1Oz0mLTSAjHaGRQB0m5gVCnoThqVdJ+pu6Mo3G7ocg7vyKxVi
PxDUcMBavki/jXOKCwNra2Pr2EtwHK1tXL5UPbyk4zNadqJUkgL4OCioNk2xzSb1tCBDPrTuhJaG
TqfNpgQEkygxU1nXrcMha+T6OpsOWFT1dpAoQLPg1ZPkAZbpuurKUZGJoS+3sLes96qptL2rIJGY
KqwIU6H4SYNJNHSa7y2E5LVhtF6cu+dRCWOClzkK9Yn9PpKCvDaChdIxjMRrdlHu1+5b0zSnSbfC
nStdC9OGNg3G64/GYYsdh+w4Tga+pk1MqrCLufW3GZasp8UjEFajYv/6vWVT2hW4AK3Fm+VgS58E
GpZgM4fsZcKkqMP9GxnaQQh13Rlj8qQE47xaJivc2n39aOmj5osaDmuiVtlq6mqoT1WBL6AVOC8G
DDEvqZv/59lVyIQk9e+3es5Nf8vi4u96zvtP/kvPaf7huoZKLpNAz8IfpUDmX3pO6w/TkP/Ogbcu
q5YJ8fvfek40nshEICDamE1Y+r/1nPofkPn5MQRFwiYV638VXfUrvRKppEp54eNQxOg/6QMMo1ta
+GXhmmzqE6D+VmXm0uE6U04mfLj2N+xFyab9O4dbKjM13BZ1gRxL/SkQpQ+aDCsKkOZZMiCKSt+M
ubo1MsUTdA5qyj8V8RuKrya/wz996E80WBukkl6PD805twyJspu4wnW3gIBRRHkpcuXoDKTKD43/
lxXx/Odn/DWSS4p1f/loxupACirPHk0v//9f9C1dMbShPbUkxMUhY28k05rONFTbzgbhdryrcWcc
qjLaLgyZO7PBV0rxgqqDuakxDDE3uQAIhv2qcH7CdZdO50Xs9Z4yp4lDb7X+OBobNWHLDIgB6LSt
oRh7M1DhZmebsXjPx+RszoEnie/MtFeWwuE9JA/GUddy52wxF6/p89LgXf4ruppVrSW7QZ8/5QOM
NRNvd9ydFOxK+0pjOFCsDXotShqEkt/wlf+8HX97Ui7EWxXuLSx/+Lc/3662SAP2gY55CSny3sB6
9NPa9a1B6XZthyrMoUg7GRyKTGEb6fJl36pq6ltRASLsVht8Eu0z+ZKGbyw6/vz9vGsH3Xng6Xhc
jjTx72J+e+/SbONIqI7zPsdAcDtoqoIRcxr4yIsp8wPZCxZjs3LoHH+qr/hQ4BUFqqBlG7RQCdxb
3BhLhHNje5LsA/hyRLgrnVdW1WEejV0XD0wm1CczIZeDhkemZ6oy5V4fXqYJqL7M0k2+AIW3+gAH
VEUXtNHrkEzphTDidou7+kYPOhh6FTnXqqWt5tT0pBvUYpLHpmDIR17Kmg4H7loV9bvYmj+lBvMl
5oDvvHuvU8sWbEX9shpGToXodnaulh5yfbrgVPYNacdOn2DyGZEcsjMi2kzDtHjk+rzjDdz5Gdlk
koIgJoM+ZnnW9f65JQU+WIfzAt0LEMzuADPqTYqTsRKFe1VmZ6u9AWHqS+fGB6Uy/QHWWGo2Pj2d
twjhpWqDF/VNKIpvlPlmTEI/T6+6oq0xrt2URunZzm7qGD6Z00dmP0wjDIk8TR/iQV2HebAZ2cOI
9fFoTulHxxdFTM+lys2S2c5DnjJ2CNYIooetY1WfI1c/W8sEycJoZjCn7pORx83GpNmr8+ZYNHvQ
93A/jkNBS1bjbhfCGw2y6T1LSNBIHyCv7vA6eW1rfaNptWfZZHzKoErCTkZh7+M+QEvynO2SyZU3
YWNn2tFsjINaa+s8o3NMHzXzDdcg+IaknsQdGJ6OfoTAEl6tmMZ94VfJUAw7A4eAajMzwM7i565V
tykpELIgzHjEx4UGXRo7ZqX1E4NOdgFUdZRdXnLDK7GNRpPjt+IZNr6TkIsXjpKVra0rQjyaedyH
f2KQX8USvOqt88GEyi9748BUd82Ws8nD2Y8YBYbfC1xrkXvXXxNs/UnJNod3GJTQnCkctR/RYFDd
MdbFJq8lRMiBz1Sax5KkeCPONnLKrcQkLAfaQxrGNzCotYWtoWsyei2dp85e3jrG/c7om5EG83Rh
JpfJzx/wNVkpo3Ec1JGJM0Y/ekL/h/WsBoXHrvdwC2PlVV5AGGJOZcJihV3qDQzZuQK8N/I1L7IS
LrswRKs+pPaWV3Y34FFQYxKbtNdKoKc35mA7tPlDsHQzeXXNixbAGB7SLwSlAOK4exVi0BjHN9Ma
t0PkHprB3lMAj5PyzVXbvZ1UbJk80RyTKMvJPNdRniyVJ+raH0kbPOU93NxQt24ge2rDbECpXplN
HE2kpkUAmTbYZW71CqtsVtn04tqba/uRV2VlVd6olHtNx6VOWPtSFDgQKbui049mLvgG+S6wGKIq
viIKX+4pepru+Ol9pOOjZxyQL+5ycFIF55HFSH23EFt9qJkQtRtSG7b0KOtK6JD52SHK4MkBiCtw
n4psE19v4jkEKyhiZUHM6zoONdzXdDQeLFAma8xfmwT+aqc8uoDTbevn/McBErZzrPsKey9h4SLI
vuF9fgTF8kStAtjwNzdODdsbv2CofV+GvvtEpXKW9KxG+WbS9CPM562VZtj2f5qs/IV50Uoz0vOI
ZlDgw2hDiybxeW21Lbom47Jo9UvWpLfCzPex/j3hxDh+C9P1PBZXVI+HvuvWbsjhyI7zzSyiL3Zb
v5WO+uKUZbsxzOlTDgUo1qeN4/AaMlYpoW6wC3P9Fo1CJjPkM/FNi9lku/6HpodfDIAEJpMbNwHr
oAxkehftFkIptDo6qQupOwEGyassb79bsziOFoR9WEzrQlfJ85nxs9MeBm5rzIudQPlxK85TTNMR
cHiNVGc5glGHWNsRvo49LzbXUcSKlxGqOSX1NrJdjw10W9fEHZDl1o1+mGjbdDxVsCGCRD+VerKp
mHe58ddSySAo5ZBfIRQ3rWdN6U4hJYn6xZjb3EuuW21s+ln15UGy1uytsSTn0Cxf9CLdx2e7al6q
SD9qDmHYFL94Yi+iQYBovJ8asS0brFPdFyN+D6PPcSY8+Ok8XzBCqd+gbikuqqjk0BF9ZEwa2gQJ
xdTeAgnazSieFQtVMbyqLZ5ESwkhUpgpKVoJBn0GF8QboEVfQhyRF6rf3Zmgh6sXl16LXWFUgtPi
dYMz6VGj1I6TvkH6j9Fw7YEyA3Y0XhwU92LRpta9WmaU41Qz9wIKS6c2PtORoY7WzNZxgdQ3tsGM
baRZ0g5xGO5tJfcSC2wqM+FB6SS15WgMa0b8zl7e3UC8oxQ89XP0NcB3kLB6vlVWBrsRvILgkl2B
T3cHX0UU3wwsxqJi3CLKKrZVQQ4PojT2BqIKwDD6gGeKPUE7MrQFQFuNUzJjc4Xj/mhxBuWW+5HW
3dSkG554gEdAE8haUYGkkan3KsrG/CmHAEVoMzC4IDpTJcScUga5rayKl9rFrBxx0BuRTB9Jprcn
uBbnMUalISYeHOLrwmbqUhqjt2StWGW0P2Q3wZlueiJamI/CfwU9FXPnrKwaymcEZOtbs/JV5F25
ZWNvXGBbxBzdDnjpCQ3cyErIGPouJqbopYhBtInFIhDqce6dtdom/ZNS0lskQ0gMk7nHWA77VU3S
NpfwIIy8WRnkLOGLN6brtike0ir/nrrlrkzNYRN2QbFHcgQAmv8YZ2BV5DmlkdureNTk2ZZsi72r
MzYqp4hRRkNaUAuCwt9v9L3ZFJsocFHBMSpJi5b5FSTDRHkLw/7K1gCrYZw3mE3lQMCQ9PE6fa0R
F6wUoYa4WiPpGMLvlZG+1Ms0b3v8DfsGfYYB1cJw3MVrwDFdB1EP3PuGzEWT2tQbfpob5dFOnJ3i
9Noxnuikq1Zt9r1SQccvP3W5DiZgLPZq7OLFM8lM29Nun0SD5EcTgYIHuGH9RvQm5BHop8ZbRxxO
243OzjSsn46Bpao1cZ72RIENeYjhOa69jaj2HJL3mgSlRZO4RHhO33I8AObJ+cowBuw7xh1GDMuw
E3p4U5SPQqh+oYojXFtOxP0GjCKDGFSQANOW8+8E5/Lw9PNF2ybnBV3HvkQIqdf+y+HKZiLulBHs
qiqHbKuET3lsbFAmbRP6jClzvKnVtqYitmYsHuQhxywZ+fXW9Z8Peb+caZnbcFrhkM6xllS1n860
8azakIoBUW198ptRBgO123LOTsN9vD2GTF6c/+doioOzje4APvwWTzn+aJr5r3DK//zovwAV9w+N
4G7gDxO7Bg7WUu7/b4MsngEmBNg5qI6j26yI/wZUxB+mi8mEjT2BDqcKF6z/McjS/sD1Qjqj2DYB
ochM/zcGWXLR/W1ROkj0UdZgXOSaZK/+JM5cOuYWGhy9tUjlQKSXQYLBZc6kriDWzvlYXu2pelsA
mH/zPvzHTwYQcnkZXAE/8++vgyHqpAoE+njbltE92WOVI9KEyLxlhJqsaRrfQsWGkqn+rnrI7/Tz
d8b3gdxzW7dIHv/JoIBZdzEJo8F2Toy3wDLo5rG1yoLmir/HWmbHhdWnqqXFfDay4EH2rEHDYL1U
Ok6RExtDVkU+LATHLvYVCXuc7NtvWhbCKEqf67LFpIsO5S+r6/nPy/srNmP8CgtROrCpwJlGw1tB
/PSkhnzRqwTNKUcOJtBjBsUOwR1nJAbMdn4yAiaDXUySJ51N0dNrtNN2MbD3FBlxBqmDKZM7tS+J
/iPhoXNYjT4JUcIHUw8QNsLNMVzFA4bM3AbOeNvajD7GNrpNI/uM6UCza3LpQwzKUpfM5DU0hfpi
oeiTkG6lQC5QllM2d9+SufsNLvUflgpjAlzzeY8c+eX/vlSUbM6h5xOzkPbtI83lAV2qLwUgkdHh
CmBsFqvYBY7xm4/91YDHwd9KvoMC8JIB+U9wWJGolhmFMGWT0GZTgQYghnBblpO/5Ahd1TQ/DU/u
ED+EHbztAM+Df37mFJyfF6qu8sh1k+sAiPzpFSkx/5zTDkiNs+QeA9IPE1oS8Peeyde3oJt+gzw6
vzp3wJM3HFxReC9+tbmyY2JOoS7la9fqz7OWksxhMJcGnTKsvVXaj5DUz43uXlLtXFWBn7raOdQN
P5mZuJrJqa5wyxsR5skUVudSx+a5d+sr9g2+VHBhr39x6M9Yo113rTry6fjd7aI9TcJ61nvc/dMB
qeSId7YzqfuRfCRlZvjK6wZhPFNJUGB0IotUnca3jE+PBhafqo1PcCfX3aDZq4EsbUZ4mA/VLNze
sfe5xdjTms6GU121FA/MsG83vdXR2COAHZxVkQ8HN1cuqYJtxlQd7J53KjQ8d7Avrqo/KnVyK9DM
dcpnV0ncbR6fBl18meaUDDvzT9/UMLq5s31hqKY23V5U08GyUHwWvJl3BgfBDdNvKoL4tSI4mskb
Ib0V/0Mdq6J4nqymz6kIyW1yho01W3t8Pbdhltxk4GFU2BctIKtm0gOv1ObnSP0yOOo5V6KPoTDO
aUM0IKALiXIPVQSbhZP/P6/g/7SibGGrmE1iyqfZPzUbkW7ESWzLFZWhPc90EhR13UcSVv9m7f6K
XOMSz3EJ+z1C3dnP/l4iOH13YdmDgmQlpjNxlr5ms3oiPCBata7y9M/f6j9A9NJLkvaTXUTDQOgn
iN7S4tgVJOWsEwmR6S1C6KZxdpbOLtHX7BIlOsSyLq+dtSzrJC2+/V8ugBYAUZ4Aq//ZnCkYHKOp
JeM0KqYfUvZvF90VQl8CncD6HAdPbTo/ipJdbcjj36y7XxpIHG0sR5o60Emq4l41/9LHCjKaizDV
kXvamM/2+cklKA6LaLZMDMxZBlcEIL8xo/q1EjpUYkc1LcPBGcT8aR3NudYWQkZWZKI5NAb2yWHw
PsSga1NzqBb9+z/fXx7mry8X3w4rPBXkWZM9yt8XVBB00RyVJgopyF6rcVCWPcTifmOEWX1xcsn2
S9DaOIGGOQAuXG5tvJBcGR9VvOoq8VExTt93AAIIz/V456ZW/9m2lq1ehP2XIM3g/81AKKETB2A3
89XqZJibNaC7IHkoTaOjk6GqjI2hR1neQz83h/qhmwk0L7rkYoZCWVlLdOmNetqQJK/gE9E/uM44
Hdw5KB8qOK1KHjFJd8fOm3rHPDgE9gaEbWijYz4ocUjYYZu90lTcHBf3oSid6jcTfnTZ30YS1u3M
bb9ZHaSpxe7CTWwm5U6px8ugqhGqsGZ+acQCRVVTjlaXXVzzFtud/RDK/7r/aejHeTeZywts43Br
tHG1imrcChTRvOnzlJyGokfGcK57s6Sdiv0oRC/DEBpGpgStg/FcOOIQ69mJCJjkbSbxvC2GXTRC
VgRfgg0NDb9vtGvam8+clxF4qx0q3DQMtoUYXl2UYCsLXbRQ+we16zAThFLn9cW8r/oJHWL66GTf
ywmyRzON/OKhXTbhuOv1M2fFNcfBB+iN751loUlPpGlEBMCrcsI2m1U+pq+xCX9woi8CZnhOy/yo
2m4LUoDaigPeVupMUgV3ynwsVlnbPUQieNJzHSXnbG2TjK2q7kEqhEnWj465Ogf6NRlwHbht8mgJ
4rDpBoGZdLvZJG3lFVZ0yPOCK1iy/pSKcqtXMDJM/SsjMaJKVtpMJS+APBqCgdy63OmxdcvqCcXr
rABtDNaT3rSwFVGhZ86XKq3eDLPCv5odC7Z9+Fngat8/dHSHnjqMJdQW+NK2dUbdyt0dOiYl4iFo
R6+22p4NY/AqrcSYFgLimC++g1kAWUHZkzJNzjrF6NnN9R9z3/VEzyX5mhiY7ZxiRWSd2kT9mKvh
i6YjVImGz2arzdDN9O4J7oG11GITtoBNZEShWHcifZUuSwe6+26UDW5NRLeUi6qe527YwRPylBSP
DLcrSr+ydwg5J5zbvuaqCNkVAwRN9kO74EwQxyGhRAPfPPocNqhthzncVDHm7DGcs1UxTxvyukDj
sbYDKPsuzLXrVt6i4hoeiWvY9IJpyhYPMUgt7hqfzJuB7ZKRtEe7bJ5G1IudDZkqmMMb7SNZ87ol
NnUitk5nbkyEUKC242vfANkg5/Kw/Vc8XPjZN6pqhWzfE4P91EJ92UwmbNJiPMwpO3Vanpos+DrF
4XODvnyKjHO1JKeQHdsEsWsHr6Yv45lsYju4lEV8W4RzoUzjDYwNG0ELBW6wDm85f0jCyqtDAW/R
8OtQAlkWWH59XUKyjDDF3MeGSYx8e9U6qMju1yZpWs5F5bVW3YukJ2fWmQaSMIXolln0gjmKo9ll
rNsORu1V0K3B6HLAyd5AgbQMpz5kagBtvYvfZFdlR5jU6sWeFCpkWpICW19zeWbS+/GjmDaRSaAC
YQhXgri3YVIDDNOaFTR0WTB6YNbbsYFKWOJYL3sWqeqrPmtNeRS28AuUeylEXY1w7hxIngUJBUpH
uzZagVdktLM4OksrKEDDiyTyNfmArfpya4MebwZdeO2iQEru3Qvkqws3y41NmEcJ1qgzNzSmrViV
1vzmJs0ht+A3ST68nqJ2rTqKXNaXvmxO63AZ1oYdoBKaxDHs2BgkN3YKQfBg6WZ0zG6Wf2RqhImB
aa1SOed1YZkjzHpKxUYiv/UVnvazmkS3QuOQp6QneSyvTN2/H8zgoaFrsHxMpFM6z+zUO4jnSCRz
WUla0T6AcQOXqzDdzRRGpLXPYuQB1NmGaKe1fBZtYT62XfJg5z9QBl9zRg3383BjQhie3h19INti
LPRVGSLk1aov8rIYyPi1fCaV82gOLgdD+fSmIf0Ygvh0Z7CH8L5Bjy9Na2FyhI9+Y16y8jWzMiKZ
tbMVUmS14mQb9sVqTJysmajGqN1n7FOmcfb0oDlIqqeLnnUjpvET0XjsNO1jwLwOhC+9dWWMROhi
xfYjonlYSTMXUiDX1sIEaWjFUypkS2RJmidHyJsbyit1zMfBpAketkHeULq19inPrUMfkQ7CccFq
hzPeQiubIao/tFCpLVr3MR64h6wbzEGsgzG+TQy4BXm9I/esdYwzxK8PU8FZa87PoyT/y2uXTr15
HlwS0hUmZydfH/mQjIj4wM45TvJ+g7AYlX5HWuTpZOnsfUZRzwh+r65hwcBO5ExD2OCZCntp8VKl
1hn/03OwWI+dylOUr4Fs5xt96zSgsbyRIqP1C9DxsQzl4Q2xJdTQqsdASRKwOIwpQXESIfILJoMR
kZ264MUa0n2qRI+tXn4z6+7qcGdrnrSc68Adte3hjJLhFFEuKhd+YUV0eK45wXoYdpz8UdlMAihT
ithR0tUdu/rAoi0tDBIYVyI+nKhlfWut7Jr5ON+hLlGzLjpJs85l5psHk6Ci2wR/oC7tTW4FUfCy
CtkDkfdGc+3HmsHLtFlKEl4mbR+bCzIXXu9c82iqHisU+mmlKJTS0kvoXTBS/eaMxUsfOJiy4Q2+
14zqlhrO1zTdK3EBzy36HBgsPFGAgCVDWe6yyp2Q/6gNkQOR7IVQXE7uZ2syo90YmrARHnLTMA+N
EA9OM9FrsfWVbLJJgCJPPmG5wsNo+ooxbFP6HWA2dljLgZaa0AUTGsRExWBLfSO8iowh/Jw5MIx5
Cy2hCEmTry+tnpBGHTaXScVnuCu+8w1XRfgntVkE/UYUZIrAExgzqrqomD+LiOm+wgQNfjN+Nddi
wsMmGsT5v2+gXI7y4THU3huz8GuO4EP7SODiIRXNGW7jRlZ+nFM+5HYgf4wysY4XjBSGer2o7VnW
NUS4qEwqXJ2o6nKFKazEMOfsI4UioWX4cZHj+qXXnyCwfh+XRnijyzgjiIaT1nZfiFzTTiKLdl04
/NAjQ10HrbnInedECaz2S2FeLV40XlD8+kXVQFyY/DAW73LVym+gB9ZeqeyLUTB27cyA9qo0/L6K
D1U3PjaNdsbNiL5i0h91laTmKQGjMVdJKNg23UcJmCWa9cmKQAAwWE5nHriEKUyqZFqEWzmoy1jh
Qj8rzotKzrAqiI5sMTx21kMPwwI2BukS2mZhki1fzBZNGaF6Xyb2mKbI15MybJpKuc9L7bo8dbX6
UCTpJy3FOH8mJ3nmTbpbakZ6jvJHgQ7K+KIBYYHOfILNhB+eA0Mj44UdNBgWi9U8FtWpUCi9gJOF
ThFFNCEvteACclHt0PWsYM75RgGEktuo0fD8WxNtT2ga4qASL5QceXOo/MCLk6mrpzuYHUAyAuIz
IW05N1mlZWQnEOCXDBK9w9ZKm4U6fLoRpbCSaijZNiBj4ZTLDoClZKlzzJDoh6xjmT48dImxrgiy
he4S3nqwK3SPr4WGmIWHZE6mb2rWXgz6GfbXBY3Do+xbDAsSNxhTNCg/lqZ9cMMq2kRKfOtpDmDK
fiQaezG5eXKB0fpe25bc6plMPwLFPmSQj1n+0GcLW3j9HNLlmHF2LK13O0PyHwa+i3S8GpprWQHZ
ROITdkAr+VPI6S4Rv5JItBPJjueqr0+T0Pz77htE9z4K7NzPD4ZW7qOFXwwAJd9EtyhPKeig/KeE
news/qxU0NDxCNt0+ZuLYFNuh7J2GeGG5KjTfQegM0F0yzLhHa2D+NL22RcJyQSukXiBEKsyTY/a
DH2I4ReikpkYSMeXxG+Nwi1vMrYs1xSDoq3cZBI4eQGZJ5M1byC4r+/7sW7zmXK7omOoKMIgSN4p
SlQo+09OTvlHqmVhb55p4SHrTmqqvsgbIDdG+ZBCMG/4GXJXwXjIh2fhF9jl1Zl5vuO98kJyk8TS
CiabnrUevTrbeXudUbraGkY37Bh8fGXQAivKKLwwoT6M+p+bZUpVTy0WSGAafmC3NH/uXoKccjeV
OkdTdg8DaDbZOB9Q0W+1MR8GtTt2RnargKblq8gcehdVD/LnZF24qzlUKB2w0bzwVVIT9bnfyM+c
aVPkr01zwHphlWRdo0hUrjGTLqq6L7fT+xqQRcO5KEz89QgjE1SQB1DFN/k7YslHjBmJYrTnm+lW
a6LT2MKKSCrjKPks0ML31UxLkvYfjqW85Alg7aj7MfmboRKS6+7QS5R4LWp1vo3B3gjTO4cwK5OQ
7p42THI55Be03XCXLM/xSCEyMNqjjUPBr4mvYU/pY6t0uuo6cwSIrfSY3JyxusqVW0zc0Zq6ZNCH
zLIPwX4AXGqP4/ZjZXNxfK1WP0OgPTes7E6BaL7wgwrQeQJ5CV+UO4YrqTUSTh9qAyvBfrOk2ouL
053EevF83Es7Dlnq1dZ4lCvFibYIFY9VH50Sya13L7JzaCb3kswIdkoDUzrCNclcfZA41f1Xy2bA
oXgLAouafi/fh1Ezn6HWSdhYvsMSVZZ3qMNzrUD3WtWqVLL599/N3UqX4ahWy1p+DtuAn9mBr7Jl
mYVxbLryxc7pieVbc196eMJ2bXO6/zDb3xwCPxCJafT2o84bNWTjpnQ+leZ4lvMeKIy3RKOlVVQg
BG2rJ6zH+64rKTwJcHQJ6yHpCq+WmvVGNnY8F9d9wNsciyuxQMtIIBPEKDbj1Im9GiKKIO6r4Ggm
D7BT1XG0SoKDOw7G2lXLtxLEtl9ArmsTukfNFq/zzSbDeAwq2fw47EqHuc9OMUceHO++WCNtBOuO
/0TURbkLyc1A6cUZrReWUZ782zVN2giEEqbWXno9aEN41PXJXE/JPafuOrIUcVHiTuYRbdlQ7zqI
/qAY2NkJLV2PWoy9/LCRyLKsN5HBwUpNJ2zXYI06+6Bi8mQu1fX+AiKmOck3UvaMAIh0exhPtdrK
tYiV/fPM0gI4pHC3g5bWn4pv1zt1mI/h0l5D3N1WY19Bh4FIENb2vcgqEwcjnMIcvypSCbqKB9Hy
QIwpvFlIMcu0o2cm/46nFhnBBYEhgnZe5arJNj3Mwbhu+Zp0hV1nwJ4JE8J/eFe0e/pP/xpUKMTl
gaQptfP9aCZaLwVGkL6WCDTY2S31hUM1BGjV2LoIEKxwIgwkV2EK6OcJP1fNVFGcuAjXrbVCVesx
lEC7g3YD6UnVXOWTURf1HDF3lD1+oNWflmTcyu3IEOWnEiqtPH7I3qXlDVJU9n05PpCtvCy1am9e
UgKv0opDpRreyt4fG/VoxOZFbmtJqk7rPHVWtvtDi4ad7MnMxHick9QnbtpAtG0vp2QkU9F8hBeA
a6w8xhaJPoDKSGGXfq5bC62N+lb6Oa12abkXeYdNHa2zSH0JDNwPSPRI0uelHNxNFFdHY+yuERJq
FMpkIZhnhmrnfDLP1eTsKzoEuTWyH/MgxGZGtrtY6U26CwCwhvCVbmn0qnUpX5aGJrVoWeXeJY/n
akmXmDc/XJc46nww982gHHBsWgfYikRB75FmhpMXL8mSAg1gmLhZEvPcWDEH9YhDNeYCpF+SWERv
UovoQ7YZATd9JZ41SpdWc2JPCFWR5VRuA3I24ha5wHo4/UAfuTJr/UTMw3weFPUsj1lytU0LT4nO
Tn5P4ylQ9Xe5a8r/VdjNtYWArRqcR4zHSKOrbDpQGu7MfZ1yN1AZrDBbRjwU3nKqmjzUyD8HpuN1
JYAbd0FVrK3qfpXwipXwWPJpl1hHYwHi5zeosn8oYpYYy0W29HLUoy32qYQknMAtkQ/nfl6iU5Tf
U27sbU5JEd8hyNN9UytYXDHHJbWuyGmcYI8n4QccGhIe9cMwz9/HLv1kCTLX8CKpy6+p7a5S+OVJ
H+7D5F0fv42L8qWWjWPZle/Fh2z/pmSvFuJTEwlOT0pIx9qEnkAfV1uwRLW6R1ALeCQL0l1TqUBz
9PRGI8s5d+h6PEVx2fXpOVA/pSu1IExzwVahmZyV3HpoiR/dsN/ILoRpSzptlFh5xjPrNEIZXqcV
srWSWJdVN2c3N+L82rJitREjgDF5sLCrkuUK1naxgvFO7he0h6ZhnqfjciYbDrlzMXDcuASDd3VD
8HTKes2zll3Pl7de7lz39krlpG5mMtzQrFxP7amXcwllr3t1el+BHL4aaBnkw5OK87CHMyB7Nin+
FLlFJLbyVRbI+zbDNlc44SOpm9hoS+zn1izyvrLcZCGDT3SeGjSy9B8fha0948D2IFtz/AsS/Jt0
nm9zrXrtLG+urGKy+UpLPpaKL/t3TNX9jO1E9smtNT+XhBNvcv2llNo22YpPC3cjapIfJsxtTbrX
NYqebmoO8cSTEtsVhNVaLvJBABpKYDenIOPHfCMH6WRCYCyW6yg9Ieh0HZUSLm+UnEKOvVyr97NM
KlKP9xFF8Key5ZBZm4+IJ7eAVMZGQkmyXZQXI/s0cHjMiuIBKnHlG0qT4sVrH60KdYHcW+SmLtrw
wwSjsPL0a2t1W4nWOQumd04BnZPBDvtVdtFtvyndU9tgFyKvt2s4LKcuK6DGbZJz/l7ux6oDNI+D
zX17kpXHmr/nBA7LZrJX+QazLRHEkpemjqSXr+W31ZszmkBANCqxjIEhJtZq+eQ+qH3ZDjQ0GXGc
3MI2hlbY+oN9q0BoZf8jt0V56WZveLGaHxq1oYWwo5tsRu6H9krVzpqLerd70GiPUf23VytluoZL
zqOaTOfI9KyMloiGopsysOjlG8ZnO03uijm4T8/CkQctebcq6niNIFH5L+7OZMmN7FjT79LrG7SY
h7buXiAQGBPIOZnk5liSmYx5PDE/fX8nVZKqSrKrq602LJJlSICBiOPuv/9DtR47rrrVBdei/xxM
1RsuBsYcTHQWx4t6YOJ0h/navctYppNIqv4K27JfQjhpmHBklKPqkYtcOUDgjFwwDmV/kdNnAEXd
k26OR1Ea28Ak3MHpX9ep2RHgqtziFNaqWnL8VPggO/UcmwtyB5QjujaQMqddtYzJkIonu/SIX6oi
6n3e5+o3NlTKpQ82pgka2VjgruvqP631VzS5ON3xSnV2ZJNzKXqdFCsq8ZpRId3lZ+Edgsofw6QP
olxmZ3gV29To9l5T/dDpgr0+2WrLHTuIjWrE1bOpl8FmSL1tP9FnL6Srcq3gamytBt+yybm1LCZj
T336En62523teXww82bfmRhlW9wXTV7+UO1zNY4vxnhWp8uy2FeFQHN03KiaqY5N/FXQ0rIwutPU
JsEWe0ZTbwMrhXBSpkETPrIlShxN4xJtae1/qAG0kPMJy5bP3lZ1wMTPskcqtp9IqM1nU2VXdfuf
1hKfKHVAw6fgCfUvUR9GdUWqwR5T7r+lbD+FQQr2V3eMmgnU6KyOzU/Bjfqq9R6yq71Op2you40a
zCcqZUF7timD9VrpPFiK21GZ2s5fYQIv1XqJsUqe7YdxrB6yecRrCsBwKvsbxVpQ76IP+Y+lsvh5
HnjKNPqMOJDKBc8sejIAAXrbInXPi1QSdg7DrPjhOzykTvPaVOWPQsNBylrO5dijWrpVJ6KqjpYx
bBVcAHat2o/PPkqOy32/IivpG/1ufG6XKKb/VMPjQIFXT1nZ+CdwP2fhqRM2YJNdg1awvRLgMTgf
x1n+OiUcz6QoPKwEhCj4KE3hz7nkpyg8jSKlOmU1MnKf7nqUWGqioYC6Bt69eXD1mL8lNVmNZur7
WNBjmfaAV0VNg+Z/vH5O9TxqalDLY/Nem7UPqxYR0oZ9rdvfcs++s+v1h0OgJXYv/pPBU+SN3v2S
VY8OXj2VAbFtTF4V+8bowYK0pL5BzX12zerQG8WPqQY3lmPMad3UEdAlQ4pRhE4CF5SJZ8WVOksi
uM0iTIFgMH+hsRzH62fdxAmDSVg1N6nRg90a9zh4FluFzxgpA77l5Z/+M2WpUDXgt8/RWd0pgZMc
MzGiKPLQPsFswRunZt5ooDm7FV5N9dDBwFW4JS73Rxs7/2JKf+Qy0s31tpz69bbFOm+bt/YA7BOY
58rK722wf82bmSFZFk3c03Uv4cbT8/F9lM29bJMoEfr3uM1LACzrrNDZnkAZ9fRJYAI54gsw7OyB
rnph/TF8Ujigb6hZQCEzaPWwNjOIv0EVtusyVnV4OEVr6ryVXqt9hshoLmNRgpUys4F1T22wgW/w
IPOe8oJ8+oEc5zrNsGnW4OSwYhvrXY53ugLThCTgxrFMjPoz50jUlrVzpjrBIpg5huZuZozrq1zf
xqWHXibYET9wmxwTb8hCSwcCjLUnFKq/SIlk9PROXkN7Lzh/PxEBL4elV6LJsbw4IqA8guZVc7P5
7ByRrq3moQPjp+BUFMm2boj1MdDDtMVV9TAKohubNFq07Cx/Euf7vV67NoSaPLmehlc2HgacwgqD
8G9nHBT/QskSfIK+du6Duvw8Y9T0An/i6MjuIdf30npxRHyvc37OExB4kitYMnCidhS3Vez+6qqA
RauJj6wfiJ8ZZSL0hxrrUnw3d2Q6tKHMk2+Fge+MXtvHWgDbf3JA/mMTfT+Jxypv5l9zltPi/a37
+AfWsnrxb6xl94sNQVzXaS49JX3Wob/8xlr2vpCkRTKjC22YkEbbhmr1V9ay9QWaJv50EJRtM3BV
0NbfY319GM1B4MCqMSEt/1uxvtZnZNcfOLyk79m6AQ3WhIYFM/SP9Jwp7ftacs9D80sGHPbfqpWo
AK8w41uy9+4ah4G1019Mc0m/ZsnbbLfyPJkxMoza3ZgDyAybp6cpsJa9KY12B5ayqFSC0bXq0wRX
AmphNeH2duM63HH2yAYcM6KGeouPjIcdhIBtgb3+rsoED5LAeqU26hecQ4YNgtvvRmEO4QhVKIvf
eF+HBAA6R2tIti6a7nCEyUMHoHshijk4A1NghhZbiJ1paee6xl4k58RqjURCL0NnmMTe10mOH6nf
fGgtSxnXboxNPsdROdbfjHZ+91xThFbmOCcMcH7FzNBm26zXutfohWZ2u+QCjNCojl32PWkLbbcW
1VcnKS08TChRsZ4czM6OIxStrAry8XsBkU7z0EJ5kVDCEFahESR3RB5oRkYlHhlRkSxBu+xadCVu
kb3n6Ey8ScSXVnKYG3wBBHWuDJ7IUqQSqEzQHqZ+erXkq+VmG9lgxCaUpCVF2+KicYkb3Tr6E2qN
ycCas1JSmCYoIDznp0pc3NXFc89GNIN2aVvrWFgYzYcJFyqey/o49cQLqYqia/W7zJpLjqtoiPYp
jWRjY3O8WHe1pSWRl7ewvoUWXzO9fZsWXO57MdPWAL/l6DvPJMFejROuaAQaV48JmMXGXFBzS0c3
lfod6aQ2npmycLYoNfdsjmdRNJQVkhlNBzvabGw/ZG9NbL6KaAEluC1cGNmi6nEsUotqPV0HGEL2
s+nOcsee4FumdWcnGdxNbd4NEPAwLZRPzB8/h4IoLrLrWV0fUUdtTLsRx9xa+nOxeodS2mU09Q0T
YtW/DRbmKHU3IiRsMSdmrhpKZye/u53fKZv3ay5woY8d91xW0sLLwP+RQK1k+aR1LHQ41+eWEM0F
p62tkfg7CwOWTVN2clcZe9mjuanW4SmDmhwlxpqFVYw+0A9OZh/sWDLk2wnAPOzJfqta1leDrnxz
nOzYJeS5WhVGSNVXnIQg9dZ5tyF8IPWBuDUzZX/vUrdlCiCVr8kVjajzOGKaP8rZJbHFJugpEQgq
NecHcwgUroLWL8DVDfudr25BAjH4cxqTubbMEDnoGHB79FW8HhHBtuD5HfqbTuKfUPi3JTPjqVyX
R3LkyEVorOIgSm3LE9NxKSAMkehQNR/NQOi11aASH1xsbIfmYgpWaZ2aL8R4DlasRlejOwU4pl+6
jFZSGUTVGGp1+wnAbONX2iHxPXhcM5yoaUeGQIKa0Lx1+yXbgoDjxdmsc2hxoUInbv3jiruUL7rs
bAg9O+vv2Nvi5MO0my5pcSlwOojZDYONJiFXBtOZlm2FodcMCT3813khVsM3Wew4ybYeCvCLajZY
UOAcqMXRgysSdwfX8h4l9rs2aOcg9r86ky5Db00UdCLv4ZIQgI5k0UqLKurG+hx3wbd4JYEDtd+U
bUsYdAQlaM++XZ7JacPOIcOJzUklDl1N8RG49Q6S6DM+wW9J19Kjkvm9cReUhH27N9U/kJnGmTHS
lIEAYz+Za5LuUIl8OFPyfc7Y/HVkeV/TkTyh1DZ2QS81xHEbQoj6e7+q2NTWWBHEOk7lq240WJZP
Yp8u1cHhJiAAzEXJWbE68W+8DHlgg+F9xK79uJrarxy60TbBHf2AHH9f1QC1VmqnW0T0pMnK4A4Q
GqdYC3jIoyfZarDlkaQGOmjYtmryHQ1m/7wGbD208Z6cD3PPtTpP7fzQDb0OWF48SQeV6dSjUtB/
OnnXbtNg95/fn5guvO3/SX+Sf1TV8ucG5fPVf2tQaLc9egyXxHfLgQL/uwYFMrxSitgulus0K79r
UMwvvqL1IrZickZRwcf5e4Oiegm0WnQu9CloDv/f//k5/+/4o/5NnSP/9Oc/qHWUWOyP2g1+CO9g
WybHve3af9JupOS2+LEPucYCT3CVfUybTN81ZdJRuSpoa/o25BZ5uu5r5aTiWlp+Htp73ybWqmtA
eT3nPBhBFrKqDN0Zt+c6vUOojmqJEHQWkTnUuwGGykSCW9zVj+po7NDIjHb3bRWJF456/Dg7w41C
xsyucLd5IJXENvtBZMG7KWps+WfrZsgbDC2HLEJy+A6T/QdeT1CqcSC0IM8K6y6uDYwPAVZERaTA
wjNsP9kxoVNmdacXdAxan98kJtE0ZIalQ/dog+JpoDMmrGXTYj/OiPMXd1fwpAnddu2JkxoccBN8
9a3mbjUYSpih1cYgdr0dqMBV7UsYrSI1B0zQrUVdAmrXxEbdraW3y2d3r+zhiiRhBgwTEAhH+v3W
rO13BzrZjNOFmq3dhpfP5gN5SNQ1bDaGXVOWaxhrFDkTh2vFjsBZ1g77lkNHW19We8ST8aHyZ0pH
ax0I/Hmxe3ANWd4pYZS9sk/z9qOLIbCEV9yP2Lpla4+gNHufFvc6aaD9bh75Gv6uhu6yPXGhgvgL
BndDQwYEfB6Jn6XbdlsEHncFqaJjejbjlDM5wS3A6c/oHA5IsG8M+6c/Bj+HeYGEonqn7IpVMuEU
1YJbOwkujj2ZlKN5l84IQXDzIKb+YKiwgdXxwiLO6dtWnU2IskjnIgXGtvf87/U43dl5f+vL/i2J
k0epF3u4iZifOXUIK2U7zIqGObgzLi6wnmXHIF3g8IHoyC3JdtMB+EPd12h9i2hOpmM7Uu07jZZ7
HydetdWxu4dvnF2nQbwGvL3Xg5Cn0rpYRBRSPVkuGHNyXAJIrOm3fAWI650gmpWjbYZz9CYeLlWs
e1HL7nvw44u1qnwNQdegVUSAyVjbVbNzcMVyglh/Hpb6aSCsedFfMfn4ECYwNslpC54JuDYTDgZn
Pfiez/h9jlMSAZlgZWPK7eIRbpcsNszXId/LmnZZouIOtTE3jhpwGPkSfgNEN8hDIrCcLYf7uKl+
TkPbRGwbieydchBvzbuDkDixUWtCfbSOshMP64Ift+EKEwazUotYmNOzRT4Wtft1sHsc1Oui2vb2
A7z47lhM8BmE00FsmJytZ0Q+RDbFvFLm5FNxDZIEl5+AXnjUyOYQLbo78ry458tyZ04k7qYYTkwJ
VgaDoE+2jIn1ZW5HsYD2ppPqu2mb1o3YstibNfM+SHN8cnUULHoAovoVk51hY4+rtV/MpSKHA/Rn
midz2+UJ1GiSQo8coHU46ObGz+vxUBNFywCGVLkT20YL7mzosuj78arxgGVASey0f7O0PNtmSOSP
U5VCouGWGgMydfpUj/AeDs2WJTUmscGIm8JY6j/X2rwSp4UHp+xuG6u5uFPzPZfzGxwr7Hx687mJ
OUqb975qA9p1KE6x8nCAfI3lBHoJS2jIxNbs1uxJOzRYg5JfVGGox8JRGgbnqRc/wrjFtTOLt7pF
apSva/HBEAZW5O5tbbGddqFg5y5MzTpHUV6KuNwNQcU+GV+Qg1tjBiMsK8whUrGcEDzkKS9gjbZc
Crmku4T9ru3Q+7cCumCtfimTfADWhRrXmAkGT1NF+oq93Li29Vok2XoNagw4ppKYUExe+yKJ8CXG
TKLMmtcZFvyiVy6+CyRCVBxIHN5Bf9SDsrvV9Aq3pf6cD5YTjQjfIkTzt/3q2Hw7frexgvmgu+K2
gJll2M+WnQAh5QamASj5ZWu8A5XDvS9IYp6PNpoLPGLaJ4FX+qZV8SVGRyO7tllk5ALxHi7ZDJwL
+ChnTRv4D4bU5bUXhxm+XWRlkWusKvKleIGb+K4yPxABj0BFW30g6ad0eQpiL8kvHbuGfvSIsx4p
YtDTB2R3yYg9hn8/l17+WnZfWfbDvnDxuzRPo+gvYBO3i/jWx4+A5HBa4xJ3jeADu4UZJKjCQ2eM
SRkiF9gum8OaehaO5ileJvhXW9wm2LmDKxbOtloJIknNngkvjiHi97hPJ9lB18V9kp09SyPn3vIA
zG/KIs92vcN3X3PyLa1Rnebih+0zQs6a9UglYVVRHsoBQ/XZDz5E1R694qx1/UPb6j+nGcHPOj55
9LZbqZm3WWs95o6JxXEPW2gBAgiMh7zHZEuHI4v3mrb1iZawS/ceAsdvSrn/WFzLNnwdude/7Bpv
3nAu/33L+NsL/94w0teh6zfZACvPCLrCvyFansWjGDisBpDz0Vf+HtEykYoDZQUQd3TArd83jB5e
hEGgmyjnDUQE/07DSO/6jw2jUjDiLU/H6JrunyRutBNVJp0xRc2JTYqdacHFVb8w0LJm5jQp1bFi
5e1yKbO42HoqEzLvyyXko6u10LTv1dHUfx5SsioxdcC8KFNHWIt3Upzq8c7kdNM55Tx13OHITi48
J6C0U3FwtfSRrkqExpJEnYD2pKuDk7Q0YjzUWaoOVXTQfLYUAQxyro1egq4k6cgu2Hkv5uV7YdrP
kuSfEP/hN4dTG5ANqk53i90RBPBevw6c7wRpsWbjxC9jxdpDCDPVOqpyTJzshvueDKAx8OJjpjXZ
1qKC0EfjLV3ew9DFYYsaU1NrWrFdVOmpVBHyVDka4BWVOQY4WeAXUAIz1IgalttxPhGT4xnVhonB
2vst+xxmUpW3l5LtQs57/rRQDoWqi42qkKuqlUTVdMec8mmqOsoXVm9HVVs1FuShQbk1VN2tVQXG
0Jp6SeBm6Kr67FOoC1Wxe1W7PVXFXVXNqeoyBfN3/XgvS6PfygnmVR1QgwrP28lELfvi4SbuATZz
AnC307RUe8yx33IQNMG1wAa8zSOnvch4+FF19GdzyXKeqMSfBBbn5ASQ+Mfu4B4XyefCM77qrMJA
7amstfsOSLogh3C3laf/WIUOc7ivYIxKdo9q+LXVGFx/DsRMxpCFy0OhhmWdqTnuOpjhjNG+Gqgn
/2ZSA7ZdIFwxHO0M5fvgmbXYV/lIZKIazF01ogdqWHfV2C6sDRJ57Zgxz2dqsB/HIr32CZBoEOff
WQ1+DLg7wxo7+V2CFzqagUDtPsELWnADD/yAy4Cf3ICrQS/Kt2lunml0dgaYQ0EXFq4KZxgVIBGA
TAgQikpBFXjjZFt25AAYCUiGBNHgHq6iUYEcCWiHu4AqKPiDoVKGAkQkHrXzCEJigJQ4CjK5r0FP
EAFCPnINqI4KWFEQS2AeFgW5dJXqvy3c62F3wQVI3CyKSXJqiuOsOcPebeeLhVp041su5k5e+ThV
5UuTzw0ZQvSkQ5V+uIhai4J9uRMMS1gbCfGHkU4XZXUm+rQMmiBWHKino6HE5a53jI/SNY8oCQj0
IPWieUd3QfR4Vtxr6qIFMU9sObi0WNW568h7RozU41il9yFzc7U1NEtA7SY8qWLlZhvpQQUgdnS7
Fs1HJ04GXooRahZxXbv1xVrsbw5n2NZv1mGflfvBFPLGyw15E8NvTBjVt1XtQYvFBakvAEkzLZUH
RxiH1RbtldYkquo2De2JzE7uQ+LxsLnb9BJ2qjGqbVg/E09NuJeSDh2MBiNyYzDQYhEltu1l8cDD
cnAX+HeD/uwPI0RClZ2dzRp6n+mpa28S3XiwAljpvrdu/Lm2SVrRxgiXRAamJs7xczJruBAaCY0A
4kHbnWMTg6VMEBa0ZCV62RXiqx8/Y5n8AFT0aBT4LXZO1uHD53xfRkG2gXaRgi1qmhSPWJgx29Nk
kmjGXG7B/W49wr9aWzgHOIe7xVI2/Xbzauv+VbTBLyfo5D4BjJpFzokOgShR1PwFzWuGHSTNMYtQ
as6m8rvr0Gwlu9eFM4TDhxDGDm+0akEe6c7Zzik0D4oudFRRqrxmUpHdqSdDa3ZPHVLUtsfOLVnD
GY325t7G5eCkJ4DdMcGpOp3ohXGRLkYqz0tPrvulreRfbFL/o/sNwJp/3W98kJOdln/uOHjpbx2H
9wVnAPoD1tj0FXQJ2If81nH4XzBWBqJiT2ayaPPpBf66QrO/wBXB10o3cBcwPyGvvyJU1hd+no3t
pM2aBVeQf8v45x9V/CZND7Rwl0/iGvqfLbRmURttzxgxZAd4C8SjGlvfS198yAmKtNKszv53V+mf
ONj803dkb4KVChCb4/0JEdMaTqDKBqEKCgLrjPGSM2QGGZlyCKaWpLqbxVpv/vv3pKn7IwpHojvg
29/eU9lG/Hx7SKtY/t//ZfwXdnXZMCxQbuG+ccQ+kIrCdp8UD9uGfYmXcA4IPfyLN2U98g9vSyPp
2S7eTrZr0nH+8W3XZcxYu2BXMBNtkOlX0xxANjoaNjE6t1TF4Wueoo5wm2JvpLDQanfmvF4mho0S
DlvcZj3Jkf5hLBLYD8MtCHKw94kExBzVlYQfw6TTCbk3s2Wvlf5Fm4qIdglbSLF3e++l8OWjnzUf
SQooI1Df02I9z21FiN2vcnBgqNvE5dAUv0OWLba49R/xdNiMzH1wc8RN65+d0Qo9TNbQRRXnIjfA
ogCoeN/EILbFi99bt7pXL3QNuhgRa1jCPs1FfhUmjDcACin1yBPpS1rCwJQeAvOis8nTXRptU01s
CK5+XCMeQDZzoqsh2JG4901XBC+DWb4QJUM8VcfYS3A0k1GrPw4UjC3OL2A+q33KYxoonzWnlQvs
6+bhZTKJgfd8UaIkk/y4GqAsSIPtYNTfICqaIb3zm5zRfxcwDaYML9WGHdMa6EQGFh36/rz2oqbD
Q9ac7lt9Mbauoqj4Hm7bVRnj+1l/jQNgRNNDj56m7/g9YIyEvgbtruYdcoFbtgAFFbZ1cL3mdkEs
2Lnyqje3lmE/2jA7IG1n2OPK7EGfi1tDevZDQabmTrS0zf6eKBXnhMFT6BoB8CBerpvRY670gmmH
eGUba/2+Fnm7z/WF3tuynuNFmaciFzjCJwyDjFYHJAKBiZG8uyZNwyTdOaSfnw6pl+4pWdD8EBqK
JSPUoa8uVlc846U0KKp3g1UUvLRTU/nbuhkeg0pAzhh3Y0x4E1UD0o45Pa5mouJgD50PlWfoqWGe
Rm7XROBPvcyAjQYlUDzpZv1k5qIPPd3/5YC5nPBT13GzsKOhy/uLX8aHRQp5aNLk1vG6/CmraLLp
oeqHhQTWCNT6Tm9RqZFTwvZumfCxyOUWm1NCgNo7f2h1rLf8Dlk2ltPmnB6njsWjLQm2I6btlz32
t5W/65sSsEJycwzGFqxPmFvE6dqhID2pdpbpkXS/nNYP4LGpXkv8rY+0UfWNHx8gOO+sl0QGYZwM
F0cLoql8IKP9oJQ46qiM4SVXibyUHUiPNVympIxIQ/9lkdGAf7Wnr7QF7WMx2NcJdy2yGLZDTe4J
kCIWnnxM3z4oJWAa2/dLRVKFRAjLf5HGHICHgiQ+f0rJFwEOdZ1ZGatkDCkB0A2uhGltKjI8rBip
EeBQ3PQ7l43VoPVbtVXXEI8o/WDqFnyqflc4r4X+PJZjhNE7D+HP1ciaSOoNAWtE64nZu+tk8NXw
jPuMRFEQIhXk6FfljUhAO9x2CoeJY03vWa2PTJfDcjD95d1RqOxM7DyGmeEQwR0h/Dd2dhp7USxq
LKJvHmDRXfApZ/taPRpw8pxJi0au1kTnCVF8UyfZt6p+Drz8TA9Mppwro9XlHvXYz0nwECvo9pnO
Mt0yX5TqPy8EqmpPzaSncVIUxJ43gRRr9QdH5iTa5q4b5q65s2MkNnwzNTLqej2VuHWT0uvGoZ3N
4aTKAUTvZI8IAQJhvZ+1dA3tIsFDqr9mKOs4q8+NTWtPGPUYDpycg34ORMH9mDKPmLKIekexm+1j
AmzZwe2bPPOQERiSwC3HzRisR+sucKswf5TkM22b2sAdKi7uFMk/a7GMS/F/B9+SDuaQ8LHIbfuu
E5J6SFacXJbu4IEFyFG77wLiVrBF7TbgtW3Ytc3LsMpbE/MtdkWVxo/WWdG6c4s/uI9HumbZu0E2
/dlpaQQHUbwSH2rsm4Vn0SbW7JS7+PiY8YdWleuNLY1wnXSilEgs7Ub54AbFRQ7eg+1/Kyc+u0n8
XDs+1fOAIXCCY3tVjU8jQeRmhR6dmw564IEsnB9zg1ityS9DWcM57KCl6y9jKiNbjk/2BNugMhLc
k0cC9UCfB8O4w9btEHjVc8zwWdQyckwaXrr9qw1IMdtoq30z4wjs7tX7pBrbWCSuMYYZeEpN7uvA
XTFh3+A4MUv4fCRPb8vognH/Xo7mi4oRp97zbUPrqw2e/rjMLwQhvbCSuClN60PWM4fwAO2wbNYz
vAysD4x0wHB1I2X5pju1ddH6+DvQnB4qZiZbbvRWDkwNByZEzvlEimZ78gv2O5+sR8X4V9F1DrZX
M2usJmGAJpFeFgPQi7nRYiwZymsKwkt4pXroHPuCsi3ct8FwWQPrIHNnv+anpOpvpE1/uZpK6gAh
0OqrmzHo96Mx61EaKxwxnc4GrQCLlfVmXpT6yO+1cDXhNAbjo+H3ZjQwg0cZsCctEPTtZjmK1d/V
ohhPdfuxjOWRp9zEqCPrw0pywPIIT6ETQC8x9JTFFsE0Yhle4M1QxmIL1UTdrg+qTsgRwzYnHTGl
XvEhIa4o8mwKQ9Ckz71v+KcMCf6aiSsfpLoG1lfE++LUiiKIUg7npBlvlDrqk02Sjxe1wpuIhBtY
PtjgzlOKmmNFtroaLzOxG4QOqoivrsdKx0BWQqYaMMHjJMmz2uuju1d7QnPAKA6p5YTxALoiXEzg
PkP5tPz4rIjFauUIKbTGLSDGsbsnmHPwoEZBcZfsVRfE3UockLpoq7FI5SOotrGBewUv4kbd4kqR
kvnEZbRRgq9465QR+EQ0L97OIIaiwvysk8tGZ9erdFaK3K5Yz2mrnRaHf2XgHCwapMb72Scot6GN
juSq1ohHl9KN6FPdzt0JQ8PiublTIpTKcXdKkOv25U3PzeFyEWv2gnSXSiIyqaSvIjkvnXaSCUO0
QDBViRNMlEizixsLv/TWJm8R86lpjHKs6vHB2vNGivrtIpFibX60HHGCTfxZ9lSdK3lTdVq3Hf8f
IViCRJS4l838seTmvQX2UWXjBbLowU3y72lJBUOfkM9FZJCnp7rtxY5KyDBE+p2xyYzQrR1UGRjB
VvLC23V1hv4BeKSTt74VwrSYoZToRnOtQcrNXrtMXBpBONeCF84iiKarSGQU5iFvNq2XQJBFoS9X
CMYdPbGdSjJG5peVqzAFyRkblgcapTd2W1Z/nOoqY1k6YowVoImxrXOZz8O+gmlGP6PEvZrDkV1Z
P8yBtPViGSG9udd2sX1EkmO60WS3nYLsMpCeRSVL9rNX/GJh9l7n8L2JCvnZqKCTMrvrbRT2c+09
YeL0FJv48DkY+zerfpgabKyUCYanJ7/IEbnI9pSxHFrz4UWJ4PWgftRsglWtDt/x+VmJhsxlOkia
5U0CyA1rluw/UzuOefyO2uPa6CVOFWV5hJfEbhNDcYiOlwRJGOLmq2/gbqxkJqPvbKcuflMXr0nt
K6VCyUkuefUReKwAXWzdl+YkrPyb8FihE31XtQU27+NymZxg+vzuYr6eiA9wRmGebPoCAuBCsVoK
jgAvz3c+akttJq6lFt/AodmV412EaqP4OYnx1MIEGFNzR2bFZmyMhyXjci0uPg7dKj7sdPle2d5r
EnQozyrt4ug1sxRa+8eCh9s7fQ6J/9EIBYPuv0Yo0vKjS3/mf4YoeO1vEIUPl5ddQ2Dh+akbrEWY
yX+DKIIvlmsajLGuAzigE5/8d4zC/OIx2nqBgg8CnCtZVfwVozC/4GVM2pOivfAi+D5/Ys38dywa
U0ECf2D54m1psSoxHCyzeTcIyr8f34uaO7q1Ghb1s4yaOrsoqURFJoxo+LNNl/BOcM7Om6Z9ojT7
y7TXkmnPqntvWzcuMrRip/6SqSpM2/zkazZQYoQQ4GSz9W+L8el31/mfYBys2//xI3swk12cnnEX
xvjyjx8ZmxlimlzGLuTMJ/BL48a2avOm6pzD4mU2loCjuGm8AUyvnp6CselDG5susqV199BCRMR2
FKX0bvJx6huNHHEeBmLdqINm9uLYOsx37IERko/t65hlH6Jg8VsY69kg7yNYwPlaT3uhW0QVeyPm
pT5VVnmfdlCecc2YOcGlf2JV8GAM7Z6Nv48rmfHTc/RLuiD8qDDN2bKfZBFlWb+CMR8UzeM0VQEr
dR2i7ao9G3oGhQ87OR3igw6Kv9PgWyOageI5SheTohjpM7zKmCznjV8+pmtGM1agCzUsSerw0CWR
0EwiXhpdbonOvTTklXftEpz0tWxpARJagv1SLvApbOfOQ481gkrRdxMzJ6Y+IY4vO9ULBKi+1H42
MWdxk8CWgrZyYxf1RXiLvi1ro4nSvmRNIQLoklOBX5Qr5rDuyeMhPWmzFuDk+eJawPpICbLafCWd
ruU3lRamC6ugbEwQz0oSDJ6gjgAGWGgyREZyc/7Y+U3JOKmle3i8bHIabYgcHGzoOwWhQxDiQ4xb
WAob66arxY+RqNOwR3Xt5A7ujPAMhmhsg1Mh6in0uvPgQc9BaluATU/wNQXTYgopIq7obeayuxtN
6xwkK/K5EUUp+6J1Y0zWG/HbwzVztQ5G6K3/axD6cgUVA3Uejf3ktJgD9vVZ76hTbYekDR7czo+L
p7JBT2K35kPqsgRsdQKBYRnRf6y/isS0I0ayPuLUeEW8/Ax2F1Ixl5MKWDdn1hINO0LRu99a8CR4
y/tW2+t4jzE5rITz9joJwoz8s7N1ZYbBosYoR+m04tKFue2go5+G55hKekD+IsOmGPamMMqT3hMz
iK5yG8z84LU3tWvO/YLtsmR9Y+LVT5RFxn3uwgY/Uv4cd3LvHZlGa2bG12JF2FIuxTZtWoutlxod
hhcWr+vBmWemI+EfLJr6aJi9Bu8sjgatb2wyKXjg/Ab3BjF/Nb0prBMj3pgtt1jWxTO5AP2DFR+B
sbDHCUqWU/Fc4dk0vaXB+NJP6M11L9vNWck+Nam20rAZ4PLv9ZRbe28U1zEjcqPziidHzLeTXbwj
b/glF1Ia426KiBLB9HypqYdaQa4oXlRO4je3TZavoY9DkJPuagMAJktY7lUj5tfxnPLk5w/LxONB
kNaxLQZoYx3J2Ysi10uIwyLWn0xt2neE6nbpr2kp3/pqOdPdiDo5Css+0FLs82nZBzaxyW55IuJi
nxlbTw9OWSpbNgsjRs8sRoBrk8tA0A7K0HL9sejkTq1NzrNFcLQLpuuUaYwqutmxwFGmJsuL8Ce8
JS1oZvPPhrBwTy9OMKH3ZTvsJjCkXPx/7s6suW0k29a/CB0JJMZXEhwkkhI1WvILQpJtzPOMX3+/
VN3bZcu+qtNx3jriVHefsiwSUyL33mt9C6MW9RcbK9hyPXo5FqQ3AcyjJRHG8/r7Wixn9d99M745
MjqVKoSE4suW8YtgAaVBc9Ly4VCUV0Q4sE0dbm19eBROu1W1ZzpkL7KooYuyo43B0iSX6oKSGXdi
ooNsO/AJAjfD1zq9jcLr2F1W6p86Ty9V/ZuW6UsCba7XSC+z4/nSo19YiMnv8Rm6wErTjNzOdu2N
4lJa0w7yGMSRnKzzAHhMxG9yWT+DDG7dYO+7lmZO5c+V3Ke1/pjo0xl/xzZnhfBsTPBFilcyOWV9
cmmI+UzwyFnVuQPppqNhX+IAOAUNVWsfjBdyJDWV6nDQEBI21hXP0r2C8mRhf6/S2NRftET24gal
KtMziKzGU7wzq3bvJLwQ+Ws179OqGfFXd37Dm7Chquvjt5Yi2uhBg4jpkHH63uly3IOVCLasW5ep
O5/Vr+j4uVgBt4z5wID8NLBILuW3nFRAk3TuIjKRSj4Z+KVFH1/CbNsJ/neQmE9zz/Udl8fKhTbS
pac2WcAC1iDpJmwOBK9G3Acto8T2qFnRyXSWsyjMpwwCH/KHFSKD/SS4aeknFB0uSWPcqV8vxw7V
ZrqvdV9tDyKN+42NgTqtlJb3KXO7IJ13A5xiiF+M0oek3baNgC/wKmgwGgRsYQ9uMtrz3GWqEoqd
hoi0cSfVH5moS5G2qaMQTnyp/pwKO23svYvqMwzng+F9ry3rIm+48GXORWnUo2vtrYgGC3Z+INi+
ZL8yveS6sR+A6hsa+2UmpcxHeQcCYuOViTdgiNxNrsUbG7HHFM45BtaM8L20OlH08KR4yaVWnStY
m0lOG6bgMrXwPD2nOxftuNeaaVMu4y2qo8co7u8ZxwIDiH/YPY7hhJ0+Lc7bwVpZObgSuvnqAeMW
Juy+KAi7DdYu2X9jfWgC4544nW6Va3RovHqrT2696sdpp+7F2FzOqpNic/8E9jjvQ+qrL6y+OWP7
hKli79yXLEUlU9qxrQlmS/juTjCeRy+4qLQKchf+Cpbo5v3bqoUA5/MhnGnwW8XJkddqJbC0ZgvJ
4L21lENCzEV8OZOdpLLhZ7CsdQdbwlp3wFpBM9MqqI19DsY1UjzXUpFd5QDjVau77yXQ12x4jhQD
tlE02HpxTsRNMqYR5OD1L/UQwihdaPvCkQ0zmn0jaNkJxCxqMdgtQGelgvc45VdCbjq/UlzaSRFq
Q1JmCI3LDOQTEE/b7ppG2owSZHgQAG5tc3puAN469hEk3qYAg4tAgPaqIuNWvfguYHAkZgtaAT3C
tQeeaoIpKDTeJtjK9qEC7XLH8Vyw82tNOoGdPwuYvJjwbnIgvYui9baK2wszAIgvhvmH9J3qayGL
8YbmS+o+W4r7y0zlqgYEzEyZLaFiAxtAgk1FC67pBCl6cDVl0XoOiR6es3g+Tl3H8gmTc7TuStLm
UquBahR250534ofEZYKNdG5YZSPyi5yspboy5TmVX2szifd9IPeAN3OfQEO8tgWanSUrL4Re8JIh
KtpcSvh//dbwxNFwgQsUHZeqY+gx72WRzKteys6PoV8RWgPz+8vcOBck6NHyWxPT3FfoWys/cI3b
JIdM0r6A5Qt8q2jiTdy+SpF9K7jBdzLrABTE6pi0LroxpUkfAIhMWnq0+3T64XYaGIdWhpdOsFxP
Xc3aAayPDjJIZwOu66LbAnbp6BuSHpDQzZWYuGKGO+IL86waDGZ41+Sko2L8XktroGU2jI3iz0LH
CCK6lSw4AVla8ZT7doQ3ZeyfqmGCxWzX37LADvbRFAV8S5y4vMrohY0B3T+hw1LJ7YfKGCLAgnhm
xbSsdQh5hKdBAKPFcuhG0se1wBdImsiyB/MXsuE4d1qJMZHxhmyF9A0C9DZ1fVeGk3mpxeyurXb2
6Te9TC1CCFmb7FOH4b+8vsZJazmCevefK+yyUFicbz9X2P/+2/+WAUjCKF018PaY9FvM+v+tAhAM
px0CDOFG6A5qgL9LbPkvj9gPHU3iu09FZdT8vxJb/os8ElvYHnPtvwKF/oMS+/dyVeqIDNAb2Fhf
hEon+rnCromHsAZ6kuveI4kPlHyYvlXDmxDnaODO4KUiHc3/6VT9oUj+Q1nPh0IuNxE6WnRdP5T1
cVDVeOgheVlAvswCHADrdUHwbIK9IA7bKyO+CYJsxy7Wpz2BVO/cG49oKdYBs2MVg2zxb5ncbVhw
1zVRd0MxbAwSHvWSJ8BM36D3/BVh9YvD52dHz/uZ+LUXIXVsRZZJ4gLNNWUd+vlMaZEwGOtqGNLj
aeOGE+a9NwY3a/jpe95uPm0MVAZv3WTsIEjaDCq8tN8tEsuZoFEc7NFVb4u83pT1sAnsZp0zxoKM
N3n4TAQxlQ2dbTTIA4O2GIHk5+dcfbuP395GPWKjvtChen64zthJ69gFlLt2VA00vDGwwS395jiP
n3/O7yIPqduma9jS0aVFUsSvZ2myoXEw4GU0PVGgBXe1Z1yoSxjFpDFPj2WoHT//QP33oIZfPxGV
zc/XJYynapYNn6ju4JiiIrEaLLivbXmjJW9jftOHEI5L7R9O6B8kHr8c6Id7uMboHoAtwnqAD8h2
nuzAwkryGuDLUUCZzw/y98A7V+quLnV89YRNW+YHtY4daYM9udAQPMG7m+0qIKUOfQZpcuPE/BvA
t3RGKuqZoaL0nSZmL06fAQRLy1uzZdjYhxJPC4+MKfbhcM5B2cy3n39NRM9/Wk9cMqfRPUnQAB9l
RZAtOivEI7luszzmea636YB7ZtDLYospIDIMIHSgfyHBDbE/lhi96Q5IJrEKvZ2U5lp21spDqfZa
N83aNGNvNc/od42wxi5sNY8oiSe6PzOjT5/cXEzTYqcPCEvqSDtGYBUJBXSHq1F/Yhp6XWiBd5dS
jEDkV8PExXyd0oI9AIXXGBLyRzTy96AavkwOaZRSl2hP6XQZpcVTyGnbDeay0zW+ijASBkLYblez
Md3EMJJdL2U8Ci9DL6prrxl2EkJTEbyyrc7Qp+r4yNrQW6npMyPJ6MdixciVLWjSspw3wcJoDof3
KahVskNpMjcwjNcqleN6NOndT4m8zK38WGP2zY1bE4j8WhuLe7ccT5XWHAsMNHTHQnINuxu9S76W
NX0mz14QGScvffiNUEbGBA9JRV+MXYZGEmryMHurEdoXUnnwiX+FnAp8VUkAlr37GsrbQdSbFn05
GcqFBSaBS4lgt8XUXTranqtGGzG5WVAcsB8jkB0SNDN+pI/qn0wQi50yce871RPzAe3SgoAumJr+
lPNXSEGOweMZBFN7CxHK5Ci8Z8wD/Klz5lozeqzRa51dV+IYIYHlKoks/BV59LLwgGOlcx3Y3mmI
0gWD+uJnwoXT1MaIIaT+3ZTjau7x2hcwnabuFrnZSoxrAkVLxdfJtunSwqr0qwlPsdnsDCbyKlOe
XNgc3FDWsMH73io8fkA2LJG1GnYwBhRrFY0q1PCJt9Ui6XOiow0bFnNmOMuobQnsOMZtcVuC8Zvp
oPTzYuBgg5TPD/bEElf4qMiyQNdzm8z1e2Kxxd5fZVqrpOImOskShcVwVS2XMykkzuViqfOZUq8v
ayjYX8GobUIQlMBX0RHTjiAihTEowR6bAu+dN9wmeCjHhq0pli7NZQ+MR7xpbwMCLBrlw2RlGBOC
vvX0OqOqaiPxRaB9ctodXs51Pn9VydhaZGwHfon6JzVPVXywpQDi3q2YWe/Uvy2IrBgotIfBOChJ
TGEYPMmJP/xgJE6yttiq79cX7U4d8Mhlbx2Bwq/ZOPyZAsYGsdguj5FjrnrurVEvtuyzmBVvDA5I
/XoFHeJezCv2rKb0GQNuzHm+m8RXFmWyX7gZW7YLHK9bfUU1tE5GMATJkYHGukMz3sdAHFHQilo/
uPxeWViITCSdT/494dpVgzbZjPEF/nU5gXyX7iZMHb6u2EqLQ++eMm5u7iF1ifKaH83XXXXZUL5E
NPJGWHQz0VrxY+QBzbO71UiyAb/HDekujMfGpA/YHLMaFjFS88XNVqIk6TclH72wV43d7CLJuR+b
nbq3uKGNODq5sPRGQzLQbi+K7Fn04QKmQu5jt7udhhIEEkRfsi0mTMKkByFq88NM34LOThnOTtOj
JWZywaXfFdFFC96yH0qeDg6p07cN08cZ3HDHyfFKzBYcJkoTdXurdGZHv6VttutDgqJJZ8/mWHV4
WRPJY+buiQgxV//bJs7YXIhYz3y1KKgHZYE7EHF6ONsqf8tPiS1W5yfDP1CiTsO4uVMfPIPKbSFI
qghtFQZvObd5sbNjG3eHt5a1sxPNcucodALEJ9bckpikFhNKmU0XeAKIQ3W1V1vXvoCo+OISOkO1
ybVYcq9ca8tIj24qIRwg9xTIKYebfuLRRsVUwULjLvFliB24XagacyVFDCEirXJY6rAZNwsMqJFi
kgdmQIQFW2vnol4k9hYnb7SGUMHzm1412h0+5/XstXgo5/Ci9HKUCR64MUKkEcFrab53edCmgBPt
8XBwcecIi2VGvlAWvMX0W4wZtZQZ3rR5xC6y3HtVclLqTYC4F9zi6hZ0In2rnrHOuW81e02WGLL4
sF91ugGP/1ACNhiVWLNEtam+hqVknGXsfBt6RVIbaGP3+ne0TTCAjb2bXynPhLpGTvVVXX8KEuyo
pFOz9hC8uWK7mnnPZdsCOcMnBHVw4zb5d7s0aFtWa+7rAikoutT3x0Y5cS3WH3XxU3RH6lFzwPjz
yj5MOaI9Hq3ARm0kGLMrvxAznoSWC2toREQZx5ADibTpdniIlpp4l3L0zZhuls4+eaVpcaV4SfDQ
FlnuDwWvTRK2nWmhF3N2Y/2xVipYR+lhkwZlbMvco5mDlyJx9iEN2Y1hqSwDJydQYO4gsiiNLdSc
DJAceOIvlNGgYK6JrhhWutLmpuV81cnnwUEchsCAQbM+UJ+kuhecvLp64coSDlqveTiEb/HeY9YV
7HQIfUAMw5VoUVEkDtwbxjITqFVH1OiB3sDeMQ7c0hIlcHerlCPjSAAhd2XZ3sUxrncM5RHhOT05
Q9HkbEXIWMTZkHBF5FUO4PahZh2vaMcOgbnr6hx7J0IzCK6arC4Y+ChsrVL7xToa2wj0t7C3JY4P
Ja1IkJgo7mtRdb4jMZGhg1FipZ5Anbrmji+1S6VNQr6+SzHhNm66mY074CC8q2Hd63byPXucekWC
y+NDbxWXgDFOqFoYjiTtrvJUEyFVPgXnwSqcB90NMVCNy5dkbE/jkLIyDPnTXDDnG53DbI8XNFse
tIbFcjY9ECIFFiyzhYhgPnd6fDTAJ+IzZgttm0zR3MI61lH0jN1oOrc8f2pjvTCda/o3CxWL3jfk
wWEUQlJXZDrX9gt7wcyD5D00l2Yj17Om48VmGzmSFNCk7GkQNQ3MJBePmOX87b1s5Ali495F4WbS
UD9TLfT997aPWP1G1MDsmHNtlao4B56OXDT7wjswiaEwZj+Gj6JhrxHxqoi8c75wG3BnhwZiPq7I
6L4OdbsaF/LKmrfROKv/RcLqVU+rkzFV4vXcAm8Vtd8UNmvdRN0m3prpHhxLuqD2rWqg1s06qhml
8OMFhwIwRR2w2t57GMaypWEHYyEFnV+cKXigJCB/gt2PDXRdf/TADffIBLvubSQ6xWsel9yvxF4z
bqrwTtjOqsRnLFtcQ3W2C+Zgr3vxrsyRIHkhg66AjCuiqXPx8DhQ4eTt5LdBuC1SiJFOuF0SJtdk
A/D/hkX6NthQ5tx4t2BoAgO0KoxHIa+nvAWxjafW0vxx0S8C8cb2g1njG2gX5goE2Rn1paMnvmmG
W48SX3QGqjE2rPore5BmreoYN0v8Ikp9167R4LR4/jnQ5XWkA2vSouCJ92mYkFL05rSPaFaYqCPs
UkywHzzcI6LNpQKkoPlc94Ku16jBg+Ji18Xeix6H6qgHj9RHFHEcFo2HxeEa9ihl8YiVvJ5FAD3P
1XgXvZPFhEeSO83KLt2pg4morNSRDyMbWQRLoXmt95jciULtxd4s20PkktHpbTV4SPPYrOMSGR+H
Rqdhp9O5qDwN9icOTZLLIj628Vou3LwttTP/+T5Rp+CbUN9VFvu0aZ8752GkBKwkG/OFoeVR447L
FdiU7gG9pVXSj5sIHNLAsc90GRKkDxwJ4Op4h8N9nWfY4W1xdE1jrZ6nCcSU2SWQFOID/WUwA7wn
BoAPxlsbybWQ+9FkRMbpyTLfo1fB5nc3oI+FSpFxty58wbpt1r12Tlv3kI9v9TxtO86IdATGygcy
/lZlhe4fHqzN6z0Y0RJxzAvXbq7fKnvYLG0EOohfHbaXqhsEcIBu8bDJvGGTrwbmMiGfVLbDhqus
iu0eTkVY8fwEGgOjEVJETxbMS+E+DnO0t74ZKJBjc4blOzM5+qFOV80TxZXfgESuihOJhCDDhk0h
rxIvXVdOunpyeePEtAzwzX4x4MNDYx0fkUjQzz8yaYR2uVbP4MQX1dNhI+Mbnu3Qfnx/QA24F/2b
XSIRzFNeg8FKLUVJ0229ACds7D3U4XQGDbMxDBI7qmkblqw90ReHQpk39yrTG05JBEDRhiE5XCTj
vaxuk/J1Hr6PbZMdWM/7ov+SeE6yqaau4n1f38KYC1Z5P/3omNzmucnWeFriTUaGnrTYuX9e6v+h
nwTXRrexCdKEtFR/8ueuSzMNzeCM2H/tajx65snp4JFrywaRxz90C3VlfP7QujJsEDqeTadSebF/
/aiYSQY9QSAPNnfSCOwY+gGAZ4PxtPRrdsFIdFdGz7IWstWicH4/0v9mdZj+P+td9130c+Mal5T6
i/+3bW3/Sxf0nDz0XYYhPNP5271mE0Dv8ieOSba2riMT+7tvbRJ3z8/CXqJ9/ZfL/u++te2hGlDu
Nmnwu+V/Ig2zherr/XpbmBYNRj7G0cmi/diPDawucJA9ka9KbNlmUpueoH8RYNl8txm3huj6bTTy
4rcBjeaBEjBkIxiHMN0aBVk0jYw831EhzWijHmVIkt6YGg8oaxF8LABKAunwficdpQ7RW+oR8ovo
Vkb9Vzd1jkluoyOXJSy38bnRUzBq2p0oH/OW+VUQ7LOMblvGKAifc+3OfpfBn6NnZZPSQFBzkcL4
4AXuUo6ygLlzf2oqFn3+QU55YUA7N1W0VRvPW+wkW7UYpQDj6NyqNneeS8bdCTsUfp5WcuwOu6rT
r+aQ7MxBNy5a2bCJSoDoqCaGTOb3j8zYnugQ/Cq7vLa6ZeFHCQbNFc2WhXVxsm1QSYLMdobWXzYp
77mKpDU5nGbOyaIlO4h0fpY2e9WcKfRl3TNcouhEv3yhpvPYr3cIYjfDqNHCox0ewtJg01nB1kDz
oyOeJdlEbbrqZvaLsb7UA46Lgwl4+bvttcxs3vXG2qjbPdFS/Cqcz+tFB/argL/ADWZvr3Y4ajMg
bcjB5eSLc55qK7UtKAPF1tNcRuXR2+TVewKCE7tkjq5VqV+BadfsMicElzEkS7O0eFeKnNoYYzS8
e6tGisQ2cHTYiWiPPXarePE4wqK+olW4rUV2Bn69sft+0xCxyglyUY4VKeoxvAlVnu0mTHPvb5sq
3PZxdl6A2NjZ3VxzCRHHjLyFY5cF3N13obfphgi2ybjRc+No0qXINW2vLmeq3MnEvXlZdDG5MaKO
+EETw3PYBz6gQLRiGnqEpT5EUEnVR9YFqpCoob87MaAM6U6BwKxTn1QevwUYGVRfARviJ8sY+aJH
PCZlcgAidI475wAqAvP0g93IXVGkhzSPboPBu8sj/NhepF0TL70bzXEDG2yXaOJYtN4h4oMMNkOx
DDcRf662F0g4d5znHf1ZMDwIvZoTIj3aCk+iRDbRxuch0FemPp6EVV+mTXEthuRgmeV2bu5q4nKX
pdxgvFnqKyvSLy1uf0sbG18zKdoJbdi6VMErq85p+rl4uOFWrWobVZl0eFdSNqxiC8+/zZaPP3GL
ADa39r55D9svnhW/b7PUFiEnhwmA+aobm73BU6R22plzjkXqJ5x5V7zBVlrPffVNW5KbfH6tbrB4
rTKK30qWnMCpoMq8LabdaHT7nNF8QTnQOsnj2PTP+rh8ZZp8a0/eXS9u6OqciV+/rymycCVyhiK+
wOgnPM159yORV2oe1Nf8nskPGh6kribQVLsxDSYoNRr/lDCymhSXyWB7BOlLDcrwaGzHBAiU8vcV
O2xJJGGHPkVIyb6OjNSedyVE041aczT+XbvMW++dSR1F+wzlgZPGD22eHTzNOrTJ2YxJy4MipCmz
ffBGR03Hi1Ll+Oo82ujqRko4P9Lsn5PC2OXEFVWsH+VFZh4tg8FbOm7S7znlQI1yTcIFU1tV1XRW
QS3qSS4pifsMVKy9qhYcoDrbfPgeqkyahX1IZbzr2ag6iAoR9CEP+2t/2J4adnluxwOcGO4PiZXP
jkHd1ZCxTPamTk27M7y1ZP8cutl1pFVX6k4mlvECFKszsRrRaezK/WQ3IRlp9HBRLr10Wr0vuh+R
4W5xR2PNmfx0NI5x8ub0OjsuMh9058AcUluP1nR4r/P6+lLNmCZKGEeMp8Co9niLic3j/le0TJfB
PtvtghtCLZJqh4x3RQlW1t0YUpF9NWoKrp749GvCMupaUZuqYGdAxlx1df3DgrPlF0IAGbKXvZDs
wa2S9KGojVCRGc5aF81b2dJQXezqYnKoR0eoFdtids8zzpat7Idm28Q6BF8X3YTfWFh5EoG3WOrP
fWfr4I9TTIterx80ikkrQW8c10a4SmRR+bwskOTRA37/KxmZEVNqL3dZF7MGL/EFwFzJ4zF9mbqw
9ZkCPpULpoxRklu3hFhDQ1ex1H0phu+WZR1mFTAmkzsEKwOmIfN5dKwWiAZ4FJnHFCUJ/sG+CrC3
Nlm4xe6MPIwVe6A/J2nb6Bik5CjISrTk91wlPxAlR6+mrP3Ce66atN0bLV3BMI4COM08PxB2NuhL
2Ud7JgVr+d2j7W5p9F9rNo1dXyLEIqi98LpxlWXZY49zB6Hnch2V/avCxMU/6pDhAzDpcw4LpYgf
Z43UCdWTZjR8V0NO7yzNXAFeUAk1BelHMFaW4I5c25s2yJ8Xeoh+aNoowKriYCzsP5h0q4ZUiNRw
iC/mnqoxBoV2thYMu3oe3jZNlmzg03A7TF2+C2BtbUrkMGttou3lhd2uIQLgALN28INVFM3IygR7
+3JZYjQ77YuACZ+1WoOForvxROid544htZZn8PXIxqisvtjIqdxGXVxfhjoXq2/A/SLIjpeapSXM
UI6FdHzTwbnVcxsakGETiBCuhrCwj4B4gCPW+E7i+jwZCbDn9CUIJ2TNRowzMxVEr9FynaMvUZQX
68moMaGOgH3J9bzUkDEXEr/Kf/3GXFK7/KOo5PQylx/25erv/duygQhBbb5dB8EDO+l/y0l08S9D
CU1QmiDg5gewHvxNlZCQHth1CzgUUFMZ2/69LYfYTqMHVQD/4YJl+N/ISdiIu4KPUrWh+Avb/hNv
IQo6K/NUaV+15rYu05UONSe3eUcRWmqTOlshXiJp7KfT9AdByW9DZ/WpcGdcE7orANcP4oawS5rM
LGkCZLpaMkP2ZiwxcVNdqzB0h1AiFZoaEyX5+efqnOxfa5D3D7YtQ7i2bVMK/VqaTlU2C6IZeVMZ
h8iIvyo5ZAw3mlDe/jJcwteiqnHSatVDircOUNOuK7x/EEDYvxVCDmogHSsvnC8u/sdSvGYM4vYW
X8KcE3S2ZBQN/TeD2A2buG8+78pQYblknLgqU81zrhKaIMp98i019UfVgaYuvFcZtaGJVzyX5Uqo
fHF38FXacxcEjy50Ad1zENBjFHSrJ4QKZGg1j1U07FSW7tKWP/QSp6sKOjH4M500GA+8eBQys5iw
QKoYrJoItqQnCBW0H0OqTe0RKEhUbmeB6lQRnUxlb7AN7rRGXtmEaAxR8Ob8KJOR2YR+857/3uTN
U9PzYwRMRib5IpE1axid5T90HX5XXHBWFRqFbjfPBIXmr5c2jvpRc/u4ocGHj3FGhoAn40JzYCLi
/uWdHJj7MPKucIvs9IUdEK+1Em0SLXiCrHIjWqfUUyo9Y7J9vSxf8zb5SjfZWy+EXswIPD+/F+Vv
OhgKa/V0Y+aStGQcda/+9OhZjZaIMitr6mGya9SVUvmh3YjTV8Ui9YItTcLYnPpPGu11KiyQVsk6
BYquwmzNot30g7Ufl/mryiG3IJZSGTvXWXuUWSpXKkA+EFieJVNELpZMX2MCZPG07xuEiJ8fzXt+
wy/VvToaXUowKhZdH+fDk6VN6JypRih1dV4/TXHvMG9pSN1Tt1gl3PeM9Iqgu2C6qKLisCwMO4Om
o56uNoZj7Ew8QsPcPrTkcKlgNJWfg0x0FPWDNpKMQnZJxjymITvNipZ/+vq/51Pw/bHI8ZgJFXbh
qqbWT1cDnmvddnFUIy0O75TR2AFKHLXGjd5A1x3RVWR78gS+8HM7PbKORg1wSuWSqcgmcyIHLCGl
klACkq0FhYfKCFd/fbSJZCG/Sa0nKpEptsvHVKee0SESmLl+NvT+3sjS1yAPJsbfSD2cwbkpVBQP
tIidihfUK/Mqp3OoV69qwVJh9QkL83u2s0pENogjZEl9Wgz33ojIGBy960JHDl6K60p4q9S2bjo4
+Fi/7J1rJa+za6tV5zrg0HJ7XCXuzvHyv2KcoA1iy23ws/FVVA4pG7aNlQ2v6qYbBvtFN7IH9Uk5
vghMKc1Fl7fb93Ds2b5HYPcUEemjUhIby7zJo/hCRpBkyL9T0coq6s6riIssuFsbdAqdwbiW2b06
sFLD5KVH5qo1YS1MZkpEV4IQvoYappMm2S3GZuB8Eox9zMkbWqlE8TiFqecYyWuru7cpugPGNU8A
uoGaXtWQ/lNcNApYRKbEE8ZgX30TWGX3yGae1H3mPRAVdUEmDVg9ozxCO3sFOhZWy7ETw13ouBu3
TfhYSc8KN2ID0NuWV2Nt3kRZeixIWlMBVh75ViresYriV+60e8Ua0EK+eJazRBsVMW8q4Y+J45R1
+0p6+4ochpCAnTALSNpkkZ2SU050LbFU9mDs3tdflCK9g4natrfqEVcpou83AMOeBmbFBMdmLCiV
mgmi/mSiZBnd+xj7sJJjpJwHMDPb8E2QOBVzYVQYctd493l67zaopBx5TmDnqNQqyXseqCwRsfEt
vKEbg3BcZT2GM/swE/cuZm9dVOqCK6KZta+Jc25ibn+VHqbeW3nxw5mca2XVH2IX9xXnUV/sfV9m
nLzsfclSS8F82Y7+YtuHIiBj2ldfxz3Fi3tnTXB+aShv3J5dbpSDPsitU0z8INmi3/R5emPAdK/W
6rDmiqt06z7z7tVr512ZOoJk51kgVYUOgIVaXVLKZ8deBe6O/cZMnlUy1XvkrUVu1Pv7lbumki6k
ZYq73CfO+5xPOUOqF2/uzvPUQ/U1UkDlpftmU0Cq9MdRDkBgxp4CbFh3003uthdxSw8jJGi8qmxM
h+aNcvurZRekzy7XKSQgFB5lE94XbeeLGjqN5hRHdc8os8pQN+vZQPtFEy2VrB1G5D1/vjxbJsvX
h+XZBVcnBdtGoeSwvy5v4Bd0dxhYnoWSqqdu5kfwGDtc+x2OHDmaJ3UlZKGRnDa/52rqRBeuHI92
a95eOdo8UykSLFsb8O6zxv1OUh8oDWu4jmT8OJgoTKACOaw1pO7p+n2v7RQphSycH2ofuZjhj5zz
H6bavUHmmBQvSFzxVFDvjrZ1r9K9esI+K7zmZstAcoq373G94zLdOSE5GqEy2IevjplWzJP1G6ob
Px+anVplWmxrUA6yv0h4/18J8W+SUTrfzDEIU2KiBifxg1J1dPpSW4Qa8pD8B996G+p2RaYE3hoC
dMjb7PSLz6+TItf+fp3ISNBdrhHd+g+6UZGNCTEFMWIE0JorxZ1QiZBqI8he+szrgwfb6JjCd4m1
zTwlCMaMo9N15BYmNl6wGZxVyq7TMeRsnexSuGwkhKX8QFI+2h0CUzN6ZYRAs4MFK8IVlpvwRjKH
JoydHvvmNClzhQq9bAyaGQC26bJ6z7b3D6f3N+kxOVCO69qMH3TqIlUz/fzKrXRvMPVgriBRBPeZ
uvHVStqH2kY9kAMvUIvexOcnWP3OX58DPpNyzLIMUiWosX79TLoMupUGU0W9U5IY47QX2OKREDUz
wA/O2Oefpp6qzz5NPZU/bSpo7hhTBvR0bTk0HEb3FLXlqxss/3Ai//QxruCAdENnDyM+bH3HMG+9
jDQ+CDfZbQEUY61OYKLez//58eDwZ0xk2yY6vo9XLCprpys4njJke6JSLe2x+F6loIU//6A/XSbP
UjEhwjZ+VyU3TBZJvIZrqu78poKd5A2ML0Jaz1l5//ln/b40UonZlL46jEbICR8uErPoqOpEzWdh
slybOuNZ0XhfP/+QPxwQZg3CTSyTJxuQ5K93giMrQf1fKUIVdivyDu6B0B27sMCKENj/cPZ+L6+x
h4BsFJQWBrzKD/cDofClRkpZte5YOzDPwVifIBnaRIjNLQSVdm8XxTFIafd8fpR/eKL5YBtOpUTh
4b6vbj/d706lmy3Rk5zKkI5XMe9VyLbacHlywG2OHAQ6yucf+fuCqaww0sKnw//hlvh4YutJH+Oc
B5rwVpXNaC3lsSbPV6W2KljL5x/3xyP86eM+lAnw3NImLPi4lmhc9q1H3kQTBDjcbe85zIrM8/kn
Goxdfl9GIHMIfDeIpX+f3eOUr6w5B/1ZzpKWY2YcjBE6hLlUt6YV3ngEqW9st3p0ams9mFCWtPge
dHdKhm0uMIBaSfRcE1xVBcuuKUJwuVFxYlzjB45HCKe1UZgJrwwhk4twX1UXzjHVoq8ajsELUwOS
XeQEMVhd8dAn2hXa13Rx9nEevKLQuzWNmyBU5noSptOWPnxsHILlKTGoUwSZY2E3gzKnYWCG3iVB
HSMEIRc5WTBvtQ5smZvDsu2rYz4EWHMk3V3dU4begqzvFh4clgZMGkjawALjoetpRcTeCJVaC0is
yzBW2DNd4jxGAUkY6DVxm2i0cj9GcGHGEQL7BlAUJVS0tUCIHUqXlrAXC3ac+XPTMtXoh+CWJXRb
YjD1EIUItwVgV+o/9DFE9BjL+zIUqC+HkexiGzdwpZLFmIWtjEwcwaDoqynqIR8QCLTIGKhCYTy4
Wr+scgYFCIOMp7DK5H7Rvtoj4cFxhlwm6MctElAJ5drjUpq4UHU28Fgau/UgZHvKCmgGrcZc0pm+
FOmMu5IB0r5VqL3Bqm87aNzrWpQHI7G+W7EkBXqSp2Vw+itHZ+42LjCNrDdvxMhr2PASigwWjxiB
M3jkQZjaE5pT2EHtCKA7HN+mmKnC7CKiBBTEjqe4ZB+CZh56dJCMkAPJiFgN2XTXYDRb6XUvkMK4
DF6bgujuxI3WIkGrH/fxNycA8awrhgS0uZ6uwEqfcWsWeby1ps4nMMZZd0igiqwKd/bEbrHRiwOg
olcZjYRlWPO102CPnGYkXE5508w0cWbQqgfXKW5ETzoXXST6UOFLEvuym6/Sgdvl/3B3JttxK0m2
/SLkQuPoptE37IIiKVITLFJioO97fP3bFjfzVlbV4FVNa5A3tSQFFREA3M2PHdunU8xXx5H0E3vg
nv+U1R17F4bO81I3Dg3kJFgznuAcXDHMAR4b0wm6dRHRIaNPT4sh+jBi+1UF5cuomVuzG3eZwTV0
i6NLn2EorO6iT6F90NjSqaiUTZ/EIrFl4lbpTeuxw6QEyKA4QuI5WVVtSRANYJUJn2hq0GXjUTr1
WXNq8eDdO5wxgFMfVW+R55PrDg3aNxMiGJay8s0bYU3UBZE8ilCiOMIGlebdO3ntW/n/sousnVYk
+gksOqd8Wlp94Dt7XfoxHqPzcAFDipxc/xPyRbtlgdegPxHKnQ1ucTATLKeQVclzxhYPuWVZz1PL
YdUJNJaK4MENF+bmUuLRTaZTikMRxhYDv0yy6vlH7eErDxb6S63wY/WFNmHotFdmD/aL4ZGPIgxW
B+1g0pZd6I53NSaFC8Ph0ePSJVvVxY+hPTMyWOWHmVti7drjgAVjYJt3mMLzONzGZvkxsPkXfv6S
9vds1SMDIY22ToOh2BbQ8VcuETWZgaA05EFwR9IJoaG02kCwLXUbbPUGDk/fu0/lTJNO9SiedPTw
sZFH5JIbneq7eqBBH2ntTOOx96BfmhY8ggtIOL1/8Tzgrzp9/5VTY4vVu+4zHjIiFYziD+mOHNXo
zqJvEKxwKiqQOHCP7AWoJ7KLzN1rfrOzwvSUR+OL/J0FK1hjZvca8zRUdBtwCRPcii5azlo8PC+W
ffCC5JTpEBfAm4wNsXsupn3akQxp7dl9NuDkV0w+HkyXO3j1RfV08M2v1IRPmPIPc1oXsgV2ms3o
tVtBHcSDDqk2GbVHz3YfQnyaQFy3ASS0uAaKSg+3girjhXAWu61RNQf4JKtceX/GsblLUDJMm/rB
OxLw7M4/LbN7z5f4i/GmAdycc4RrfjVgOuRrUX1F+Qni5KqPYochhwpPL21oNOYJK7XI3KKYWWF5
nW1So03jaoWfY/v1l/RV2gQtIB11PjHi8ZXx0Rer6z9xqfFhe+durLznltlro+GMo+L0yynnD9Pr
t0mLOkXCpCRri8JdadGnWg7V3Jwmte6/g9HEJutFVyZ8j/lSvqvEAuR2yvBUG5LIzf90l2ZHBNuN
wlY4g3oNDHbQHsbJ+oMF9JxQTkwmumXkpRXpDmCfSLlpOYtNDylP44pZo7R8CSGPsqbw8U3irQax
P2CZAROHAjfRR9b7w1SzBIokYxH87hHzflNsvdYluxAVVyQtolFFo0NOSe9Huf63RHORM0y+v6ZL
7mjrXGaJw/HinYAEsyp4ERk5S/m5FUjbvHhM8/lTrkje8j5F7hKpvkXYEcFOM8y3lGcxw1+TEFst
mdDCFARrXa2yyV/Lb7re+ND2L3qczOveYpvnKFomV0aQeT28Fv3ZR03DW/IVL9Ue/rC2lTfBE2t0
DmTF+KeLvhEzXGU9KGvA+/OKTvB3pLe8uVn96Fk2NJvqTSQ4I2f4iDkXW7+0EsaHmjJZ9bu46Jdu
2Bgi19SwwC2krCC/u/2+M38Bjahr+0Grk69lBDuGXhnm+byXHpbQPIRFtjT02YGEPWap663CoL/L
eiYA1HBv+p8l8eNxIXJiDcq3cLhm6OY97aEgNI8yOaVS5gPxNrzn6Vde1D/kRheuiFaQcDvrqMQ5
KFDNGTt8LAh/ARLPZCjiTLWtY1fvKQaODltT2/ub1vp2NJ/0GO9ZgZG5QU4jt9vIx7VT70WUvlBH
IuqLJ2Uuf5zwMmY735mAEsEcKBeYFirejcUv0QsnusIRvii5tlXDWVq+PbUQS0bhx/z83kWkUzlP
npjimKwk4s3e2HNPRpTzIl8PqM7X1nLgiPOsFj55gDNQ45U8L7OTMueIeuY5D4FoEggHcgOMpnuU
gYWk5bOKyuhyZ9xUvirG3TnswH1z2uEVOd0LeqD8LdxIa40ozhInWRVkp2zgmFqSPG521s6Lu6fJ
zu9BjO+tinBajEWPksUYE06Vm0u4DmUQ5fZwBcw92YQB5x2qHHLsEmYN7KIDEGt0uPvegNRj87F4
YuQpY7V+6Dq6muchmpK946KBetBSM+juNzU9TagcppDExZBQp3mUYayOZkyLO7nuNBYO3r4ivd2O
+IdSRkliESn71kkxMt4riF1m5n4EuXOs/Xlgxka/yCMajuxrBSjVVThQUBVuwkCXcbl9zRS9yOAc
JQLjLmh0Jv2sSx/AgK746/KLlj0jHZ+0kObAqBF2jC9oWGmjeyK/BRmqmH4VEmGsjSe/+yLV5kkV
3KK6icA/o0QG0QGe3poh3508NnPMG6M3+pV5xhk4Lk56excggIiUO3eugCgfugXdXouuRgN7gkdC
ZFT07OOUQrBeBvR5IviAZ3UFHA7qjOPkO+S15eU508LXuojvosq8kIwF7sUm/wzAWMeXqWa+PzNM
r3qKN8l3V7JbBPQC5iBSR0KM1DFmvRldmh16R31UoVDjfZH5jFh/rqyFmQVWH2km9XQBbMXWHMQX
NOMUuJ5310omvcOtH5doWqxDqmS3A1Papd4xgnUn2rDIaeRoXHLFIqMcMKqwUXFXKaaL/rl1lFV1
9hkOWoUJQPwa7/KE6Uv0uMrDEwZ23SjAzLJ7GajkocVbkr6WCVoWhmnqbgqTkTqzb0jeAaDU8/5N
eq15bDM7AT/bHp507Vg1p2B2DrKA9UmOPxU3kA/Q3bosExFu8hA2uUq3FJpAz6IfsjIaKQ/P1Puy
crHWEx0zVMWJzx5zMKqf2IGWwuO5pWG/xPwt6XvIvRY69EDCYT8zyizPga0T3DxFOnLhWj6PKOOy
BMiukbf0sZjK5JTzsVjsst2EoHTbOgo6R5bzGDIHbeXqIZq5SaWZk+fBi8EjVs18Di6hn9h/uGqv
LGZLrq27umP442Vo823qfQ6afvm7EZFpn6Lw2DmtWLnwgdG+y3ivvHHpPS3ckrLryvqZmME9BIPN
bbemGyIypuxm3cAfysIj9y+j09tqBDwXFgzi8WD5YJ2W4cdEz0xaEgtQYA/bjI67yIpER+XrcZX7
Iv1F+TWHv71ZpYfbqs5P72uWgAC1PpG4G0vLd0OoL7gBgxeLxjr9EubTQch7AbVdcgJi2HA1MTgR
a8+R4NarIEL7Dj7ehSi8i2iu0iAC2PlgkTwAeemL9CvGCqEZw+2dhvQaIfL6s/sCqfWudQxsx3zJ
mHz2aabdw9h7tTAICFnYboxr63HkLchz5XwxHRmGuZpp9AZufzuW0alpvKP7WDtwC0Xsreq9dey8
u2q2n8myRvWdynZTduNBjfXPsG7VJrOCU+dlPN/X2tJeGYU8xHP/bocccsqU7UZdJpZUP6btzxAu
Pqu6y7ETusc6iL5uK7NExTY9Yn5IqyeDYuw9Szd1VHudIbh+tPb9qC4VE/Zy8aXZLQu1adc/E4uY
pDFfHsg127pF8Up5Ap2H9pVMSqt5X+JC6+gQM1+zk30FHOavrJtOSISPw2yeDTe65LDI1T7lCiU0
vKSBKpsiNDOg49xL8rDK10Kb6hiM5XZeZy6MXk4OfPV54F/g+jAum5Qn8WbeVkZxwEBQvWj0Sqr8
zZzzTZQehwQenCSvFPHeJ5EFEtOrLE5tougIW4w4zB/QIbapEL5VWP8yKNMn8tqpg9NxHdr2nSx/
LthPJ+edO7vcpVKjQypbaRH3CeMrBsOEzYPjZIcMRCK9zd9o5hsvumRkDjP+9To47VkelchS+3DB
aTlADVgNDNBqTq7jw6X8xJ20mjiD0umRTSxkKLnsY2BtZLuwRGnc3m5DIcrVINeFAOLxuR2Ta0Kg
IWOMD83kv7RMl2EO69dlYwMnza8GXRypBeQJECg6Nlpz1XnNShbxQv0oAutTPo/Fjpl22RuIrJto
ZlMuyb0YTxpZ4xxOuNlz6XbjUdrHU3wVC9DtojX0AKJ3o9aPXZfupMEtNbv8kQ3wuiAnTa5v4M8P
2Fv2usm+l0xqL5WtVJVl9HuwmWtVYXPW5xCYmgITOt/Lp5XW5sT9EJp1Rcsqhk9TvRMWi2uiSQ4p
Joqeb5/7nOqFh6uB6bbiMn/Jk4YW9SUlIGEo22aQvN7ceRGRUxYrqVtlJb1ZFkaGmQkfKYb+J5Dn
h4Rs2XYJ7+oxe53phxnshWFHuS0HA/dIrrEBhcL6PXKolmVC2vpSW8uuc1umsNDc9oUKt4+0SWRR
lj+U1bLBP24wCKGxeMYsGdKKdFvsFVGDW5NlvGbmEFeMt5JiiJzqq6y1cgGl5hCd1re0b4MWw7Zi
z3fYOquc4qTr1KXGUBwXHA3BZDEIX/3Q0FmJL7iT3KFQHwkjq5kjZ+Y+T8NdQw0+Gw7nuPxOU4T/
RvNnNLH7crabFj4nJwy5Ydli0e4usjZZNTiJwv3paz4LMpWnHI3mms4tJzp5O6TFb1K+YmlKyb/h
WKhvs8cVD+MEfgcWDGJEGv/LDzixhNYl5gxk17xdebV4qqCHMcvOZScSsN2Yk/WXnUQqW72l4GL5
x0H5oM36FrSZFqU7XcpVYohoKbP9c03lMDZR1N0OvoNtPBZdcryVvtKVjtrqXDYft1uau9Ca4VfI
sIqEabeausjHv3WfU93YZR2oA+OKezZdS+uzYz2UJfT208TfEYe81KK8kDIDV0dn30spFtWwO8yQ
KG3WRylxpKgT1Rs5FSu4+8ZEx9Us64eCo6iTPHu1tl3w2RvGb9lMZE0su5JDHh6yiG9nXigpVXGf
29Zzmw6EK3NfjunRDVKK/PGUuPcTkSRy2WQFRzk8jkO/06f0KxzMSzJzqhS6/M3gIN07O5+ezXad
UdUAlNoRu/uRa0QYBShVIRt7jl/CrPDwO4H74gOGl7tP7sJwcDAaFvsRO4Psl3LcsIuoWs+cmEuT
W4pqVo5QJU9VlhYMGsdf7V3rp0f5xxz5quXm97mIuTbeg30BCqKmxzipfoXhdB96p7wIHuPFupel
HC0cSPP8sCxSKZfmj+g0VETysAwyZs2gb/ss/fnblWVBqhtoNkVr3LXmfM9qTHCc9p1Yh7JhCLfS
h3VWpw/tQQ+9Bzy8bqV+cVR8zXI47VryKLuExKbUjnHHWeNTvAHiupBdTaqIke+3SbPrzfcVc6od
30l7P4dl9R62qAxSEHQNrgopy13D/+Eg5YoGA4FopxdCqaDKnjQ8G5yX5RpWWEcGO9/0fb8WOSPh
MCkP5Qhm257a/c2olAOenWzjIneWfFAp+CdsMXKakhW099lWKr7YVkxpTUiZyRQ+JMQ3cBzvg0kH
GnGoMnhOA/Uphi1pamm07n0INpY8P+kQvHQQkyuvYmSBQAYVngsT1IJutRiB1nKOJ3vPJe/FsplP
0AsAuuN9UmG0bqZXq7NPppe8hclBSv7bU8EMtto1XfREAuYqiHpKdG/aC6VkWfRbfZXqBA7EQCa5
fdzWwQvC8VoKKhmyR1M+lx2DE/TgwuYIhOhA6s2rHFekqCu3WkJ/wuNljcVhSdOuhYKcLb++KV88
OrLCmZRjGK0XI7xPjOCl9bg74ex2Vv80JidZlW7GN182jtC7T/IPslBfmHy7BpTRYscu/Z9m/DPo
km8E1xcsQS+3dQyv2Ewmk6GCH+Ixk2VD/GMty60sbqM9bsKOuhT+fkvd6BbduxS/qR8fSPJeNQpE
klbdfq+s/I+WtNxVTJkDT2LXB/BCbQ2EY0wJXAwbjMkyBfbH7XUirlKOfBYsrq5/DNt4p8c/B/Hw
c/NCVko3LSP1Flv5NqsxSzkANWC/YZvJ9tHcoR3X+Kvip5hAUls/+Qaegs4J71vvw+mmcxvs25Pl
xJ+iwlh4K3GSYC4wGXuxGUAJCYi17ZwlmoH1aTLeTYcjSksp3U3GZjCdc9Cz5Dcq+2pMbsZZAKdy
UjAxmMg6kplvs440oqe0mkbWDAUNg4ye58kffo+WdczqFznrpeIM1TvxtvHQhYXmrUYyUsX9Ar/x
syONgrNSx7J4s+LcrEupkcIwH159mxZA5sy9hHpvzdxqeWq9b1lN2du/67waz0lRfUoxUTMujDrk
ct/yWFQQP9LE/KS6dfLyRwsq6Nxa04hZFxmB42qs7KMIPrJSaL59LCpS6TtX+8rS8tE1JiTEEsro
DASGB1UOCpGYgmHPMSenM5tHVWTO8Jg7M0fnrGwcN5tA0x4qeoorz2cRMWzrdWjXT7M5MBvlgLaI
tXKtGHbc52hmAPaL4YBs6mxdbuS4WO4IYNqMPcfBhLFCL7qlAFKq+pjapkff4WfWS3QVw5N42zyf
5JqU+cSWOGQcoNdZ954MHYZY+GgF+oV8oNmA8iGHl1SO6YlBsGqbH4f2rkcoZqWXAwmiwNRZ1yit
L0THrYwoP4iBSAorOQJzkKOyFvcKcXH0Ee2iZIBvpT3Ppf8u3mgl95Z8jQSE7Mp23TfqQxGkc5Cf
wNP2RfznhzWQXBcQE7843g8G7u5KM1tXDIQ6zTYoh10NAksELhtp2+unTV6njIC0zhMM/JUW//Zx
PbQAeTM/+HYxVE6DUqvBMbv1OKfXMSbNq2nu8K6+mxaLgpF90Xnn9hWZJeUAXtncw6XT+psic/p1
kgSfVG3NeoE0FZoNsZ57gzCOU0fqEBnPe8tj4i1qTn7UvYvHuzRsWGo8m3TFt1mS3ElJSOuN7xz8
/GQvh5AAMlRc2WFczGoEm1gJ7+BW08keKXuu3EohkXiHoDZWJQ4/AkYgXEVOvK6b5Rx09UFp7UVq
QQit1cHI3J9WmT93nGCYwuIAS5pfO/RMVe2W9mvhO5wGJl4QRUPrefQ+6IoyG4nzs3BemCtdWbGN
5VpTay1xDlifyZZz9Xsr+CUHAobTr26W3AT6yGC9ua32suZJxZcykSmL8tL07y46dSUr6xi7KBBt
DFWXvrKsw8vCPcR4D6ncPp3GIPzZ0OqRSlosMeQpvIvecfN9DtlDfZRFL8TtK50BsVyKUFPpVKDi
IpV1l37zVfRsWYulGM+z+NoQiWCgWMoeKdXbXJYMuX/TUhtch5zD7j3sjWutBeNe6rOb+X506x2E
aKRl9XATbKSalDOMFtLiGPnKQ+Y++4G3L2KHaECyb7t2cWwnjwy6Fq3CX55NzES8HdW4JGJRwyI5
kahx9vNw2ZFCfUl57+Kn9RYsfTpAHvlUuU+agj+Md2PMeO7A7NSadZIohKUNPkTNd1rz7FLo6fiO
Sd5b7Dts3PTU42uVsxDRuvh0tPBsGScpoTXWhF2PEeTWUVhqae5zBSi+BF7Q2RFOgEV5G7dsBqA+
f5W3fjsdMXDvQkzRsqq2rLg+cwxwt29nuQDoThXoRCG5omZxYhl5QzflxcKA2H1lWnALZBJDrxG5
vIgjmhb6f4rxMCbNT2PqdiJuiZagetB1zXQQ6VIMgrCmNrDzjwoCQWSVL3IwTVlpTJmLUGwsyVLu
uhANgBpKPLxT3D0EVrCv3K1fuJcG92/Xe3+Gadjp1X5KS1Y2k9wsgy5nFN/5pb8BkvXEbAKqW1A9
Wb11uJ3k+c1MBSsNElU/dKeqUSem61ZyHiRy8C5hKnEpNuzLHVJD9Qh70V3VPcKU1pWwu2ZiNlJl
dyvPhsBmhOCe/EVtu9+1wSSjnTF/rdzxKQ7ALNi6d1c7MTpW3j32iYv9BezTmEbqkQim5Gj1LbZ1
B82QhS+tU8RyGBdBYNE18Gkt0G3eeemJLD0jcnJANWP06drGg91F472ZqmVTmyAKsX6t7dSKdl3W
PmW1eWfGxV3ohA6Tw+qXl6W/jbnH246Pyussc5dgt+WeXsDbTQ+K+7fwicskbJfGKOY/04TXT+sK
zs5oH4gI2GFXf5+dxl9FxF4zDcfraGoh6TBEfr31NnqIlKtp/mqCMr7MHodHLtJbwESxlK/SdGkb
ojUhfGtUkcQuaZcSjsdKhlBMfTo2yXwnhdPN0Xw7lAUZuYmiBych29q0NKvKry8eY5C0ACjIUOI5
zhaam27EYX+TWbO8eHI9/zTBw4Rt5JVkgpZrMUQHjdQqQ3yyC30vfUxZPTgIfOnTmK/cR2wFD2nP
ABALDBgeag2HVQT54OarA10wr4Q9JY8ISMCKnbpcgbeBgK+pVxugEC5fDsmE0GUmXRmWxbnlZNsi
2ukRShAPRu3rp9q+i5lf0UnX8yJ/b6b5u1ZR8BSaVFA5jaLyKS9wc5gtW0PPwUMqx4TsthXGgS84
Hl8ukpAFiL+H0St9R/HwS4Mt0vOr1Cs3hVgfePlstcwtRmg18sOn/FzpxVuByh7Tm1zJz7n9NXlR
Dc9syXF6yCIra/GciWKRAOCrWjwtz8MQ3xVGsAtyc/ejnrNvJuOJkeyOem+/pI6cpBS1C4Fstfs0
26z2cnSBnEA9MXuvhZ+ma05DZwOT/7oY42wdeNBL+9x7Gas3bsqDlQ8otV4brVrGx4mQ2BqderSF
dhbDqx9DbEbmYh7NpIZHj4Q1u5c4nN6lqBc5TIaMBM/FMrvSoNBDB69g89vEs/0YyUSVhccIRubn
pjupeDWfMwJ3UCPOtH9Ze+USFM1v9LqnLmRBYmFLuJ4d2oQn5/+INk+d6/dGhKjfRvVdQq6h3DOW
zBNIvt1YcA+HL/HwrmvScvwOdZ02PtWYbHnAB9Hik99FEVApUFYpxqAoNEX9krtttPUHnaVc5Hj2
b1wzp4KDW6KVbyT17AoQLkyIaDs8FtbKIqr05mz7vwxqIcL7fzAP+v3ZRf91IJQX/g1qMQ2Z6HQl
TxzwsjBc/gkYd/9hCR0F7DjjmPgaZX7xXxOhAMZNHCHQypWMTipe9R8ToYyC6oy8YVD464/+FxOh
tnym/+xa9g1+mMNWhfiCnVjspf/m4pycuJ/7GKfmbFQ/lVE9gcBdF0V2NE0v38DTRCUoPfJZMcX1
JhRWk6SRmZun4XE1lIUEPbjpFj8PaS9zSHTuvlNTu1tgFUjVvqsbU9tkvc7poiD80DMxXofMNK6s
zMPDOVs71Xnn1oGvOnkmXQ6PIflfZBbaO8Lv6qSVkX20Ukt5K7voPoeu8laEudJfwpiYWHN3NlQV
cIhiGMsD6QonK6+rXV6r32nZvwQDcOsRCd2bKGH420mXfQQtsH/61YQw2ITdSLPSL2iow6eYdlMA
Fm3ws23TWeM2Hupvw6aD1NJ59bOKNqY6N2MJmgNk4aHUhjP8XHi0ts4XwtQYwyEOc+Va8aP3QPve
xShlaeRF57jnoInTYzoNM8U63ewl0MIHJ0W+Ul0Wb7vZemoqNZIijAAVpTG7zSDjBw6dbQsVfIgk
iQg1Me37R4dOXeqOD4pYX5ATFJWC+3vQFBCMEDbHRsvHR/AV3cFaCv5jbq28K3cES3zGnW3u3Rpz
Ml8IOQjU+mezoU3R9vQMXRymOdyFtZ4B9xtL6CIFHTOOQnLinCCReeukdS+WGXZ3uKuufZ79nBOv
pOFrFM8j+yhmNrImNLgCzKNTekBvDrMxf8QhxdRTxJnRNFmj52E4p541PPrl+NV7c0iWakDOFUP6
YMZmULugybpxYrrdohTO2SXc1vXWyoKIQ0qktmq0qNwZXLRw0vbpRYluJiV17uCQyl7aiCRI6k8X
abQkAnNhsjMkE8aMfiw2RiRasi69PDQBUT1J/KI9wt+wXIAwOHB1ZF2mKPWUYdvW3UnXRTJQIy/Y
StYpMuBaIx0cy9g9ausvDKxMYkAuy3/Ys3dsYJfOmn+UrJulLO4UOZxDv+W7eYqm32mb75RtvBGg
80rXAl8CoKO/zBypdzsDsOq3Dj9d63e9G+aoqCRGEMkDt6Lod20+7Fo43Zs+/OzGCqgkKINtKZP8
IZivjtH+QWb8Z7O2Ia8z9x84bwYYACU8AICNaMjCCIj16LPTo+dYe6yFIdBAENw0lU+/CsCAK6QB
5C9xET43ARZePxm7p3qZgAnV0GwBFURCLIiFXaCAGNRCMyAal5wZIRwsoA4CYR4swA+guTYbXZMF
ZPishI/gCykhFmaCiQ0YzQksrnbG7bHnTAsEu+Lh1YS4sEywFzyhMMBYI3wcMIOzSJNnhNWAlY/A
tRF+A6ZPsmKE6WABd6DpsNaNP33XPPvaROEYkGzZUY0T+MtzqvrikEMqDlrAO43wFPyBgDzwcDhi
jw2nMMB/5VecJ+nDQMNv5W5nIpue1TB9Km035hB20bKAI2WAXKp4cU5Lm29/536v76EEBkHxUPiL
Rd8mANtt2+Em8sZx3SBdG9MpGZb3IQdGaVSYA5nStmHHOY99462nOXuOVCauhPqYBtU9MQrX1Ix/
o4rg40yUsRFxws7mUwH95gdg7UlDydRmWpFu+tNamDhnRznTIseUBlslXDhuBW0LETOLkcuX9AEv
0ExsSo0PuQgeHEt78mztWOTdZrJtGFHENfD0l2qLhWZVafBdPexR8CunjVGkBNCNOSvm1HTbMEzH
DfyRO6fVIJ5Su3oDETgJTt/tkHUtEA/hfv6CvQ3Csan3rIxciBrCu4soAxSlsLGluK9B0iCiTYW3
jnPGc3UrPZbxaxkGEQ9pfNZlKHHvDL2HMdJ9rSOK1ZSS2RkQLDQt4+T4bc9AvrAyANIIQb5owyUY
k60kwLuQijpF8pa7q/1pJyoKx6vD7fRdhOeYGHYxx9lwiera2Sn1JX03sPdP0pexfYLi+AkEBrH9
YCsN0JCNvxxcM8np0p50febmTZrflPB8+/BcgOsTN8egJ9D5ti92MFt743VOL0Hq2q+4NEnGGNVH
2Kp0NyF4tZH1amrkeM35uE9Slt4yy/8Ad4qBnbcjtm99H+qkWDip/hur9rmxJv+hiSed6Hahm9ma
8TR6Iz1fOgepW+s7kmis1zKutraOxBYZjfmgaf63azTZBY3kyw3t5oLpWthTy8CBzDRPYxXvBoTU
fYG1FyQt7vsesFQQRwxnYu8m7OprROfFynUC94gTHFW2WogDIlQSfC5RCFEzcsqwXY5G7ouWsTss
LcFEFTnux2IMm0cigHDGf/lJAGYU7W3bkubU61G24lhsrZGEXyDEcW/oGC2batwl/Ew8JvYZdYIu
hFkiL7Ld6gvQpszuyueie+41DPakSTUXVei7Ng2n80g87i4cC5qhNW2xaGAGWjH935vII+lEpnjN
OrsuTP0RjSdCp2mowgvSwWKFGW22S2aEBrZ0wGn1JqFxPSYyFQr610K2W49Gts5U++Lp4/zXvMv/
2aKZetUmEvZ/UjaXxWcYfRb/Xjn//eq/a2ebVECfQS3IhLqwQ/5T7awoVh3FVo+Tiz/5V+ms/qGI
MCG+BuAIgAiH4av/KJ3pSto+uozN7BcTdP8bmIqy/tssGXhDSyfrx2LsiubbfxnzCucIE6jUXTnZ
dmn2rS0owl5JYziAZcdtuWmC/CMV9JAdvoREqmOjP2dFnK2qObHpiZAQpTk/nIl+tFPXhzLmDM3J
dYFv1NB9IEj+6kNfH78qIEiD0JBSsEi5Dx9Jdc5zL8QkrNR0f4Eo2YRyEj//nZfu28iCSCEXqS28
u40WQWAyhMVUCpUp9z/SrqspHKDZ8myv6tlB2KaUmJRJmiJAqlSmCtykVtsFtDv0p0E4UIsQoZSw
oVyhRE3Ci9IARxlxiQ5rf9m17WxqjG5gyn1cwNj20f71FQOGcEas+mcUFLfOK4ZzBnhCHvN90Hsk
DXnNyWvxFSBum/F3afEtzcyqm7xYi2EHEhaYJR5tbH8fxnWwmkzw1bXPgzkjzOftGG31Mvxl2vpV
TUNLqT0BzyhtxnxGHycEClJj0DBxmS07TEF8MIVwljMLsVOucwZsSnhEa2MIySt48+kmUiGYEM26
mzP6NLybHdmj6Zp4cGs91g3fy0KSF6GgY5c+V2V4TUoUPGtuGZru8wDuI57YCni2H1IsO06w8XPj
0wMlufd7NlI1aFjI/I+Irvo6i+N53TBoP1pgAFEGduSMgEFgkj2yxv7sFJK5zpmi76pN4VGIqKT9
SPWR5hlJuB5DfivLjz+cQX9z19aE7lkFjNQwvgdiJnf3zFeu9DKyDoTWsmPyvYSd63O689S6WaKf
NcZp3czmwyJLZTZ+xfGTagaLUxzNAlcBOBvSfjpYLXMf/HHBEO+hLvWzE7kG2OmofrLYg9ZTeY0W
cJtB4OyapHh0MoZbmPv6hrixKseMpkNadeh2OJemnBGcOsMuGzTAPig4cmP+pXHuYj2mrrCjcW05
VHMeJqp8zxveDBwUCyO6zxhpY5PYM4ZTHBer3gNw+wnCYj0nU38sFVVqHwutgDkr9Uyhbqt+vkdx
PcXjFSzxHgbSZUh4cI0GWdckFMEK0nN0HwaEVBhQFHHL/nD84nmmel8Q0Pt8uUI8yAC04M3NHfuH
6wcIfml27D0uTJ32x6Tutqkb/elqsqLtRP02jQZrGYPfK1XqA3nM/tdoq9e6RadyB+9nZTA9Fibw
Nj5oIiKoF/5nnwVvodVPa8cLjkEOmwfv+jEprVenCy3SD6cX3TOffHIagzzBT5Pcx2X4NfvEbXuj
T34qHhO9mje1Mda7NgO7Bsplt3gRzbGgUFjBPN5UYb9NRpIS97EbXBgHU5o9BlF1LbWRKYIQjTa3
HTwmMiHkxt/w3sXuAwWRojqNyku0SGgmlO1dNqF++kOwoSCxfzZm+9b55Y7DMMBPtPBNnsd8hig/
LWFsbpce72foK20/e8kRx0Z113TmuNaqHD9AH364BhnPat6yhuO/Mr0zW3CM1Q2Uv9ms/7QU+huu
YztxkLGn6jBozrlPIVDa7XyJ6HrHyWidAwwShhflgFDuUhsDwlQyAK5V7ZsqGaRDiQZ1mdPJCOz2
YrfjHz1wvX2sWb/zefhUs3uoRvNYtNpjRziMp3+mBo+j4peJsbWwrKuGqHI6tybBHbSViQKA6ZIR
CNHFK3O2NmEAjRE3LKanZDAhDMVgfsibztKXQE5GVpRs+4C2qBPab6oDVqscKH7tJmp+9TQA8LKt
FtM4107W7szYInIGfN3WNSPjQRdf14J7ZmZIgS85Sg+t5bsPEx1d+ojg5BATk7uyJDiEBIjBJ1iF
XCAPWVHenjs5xyq1Z74kCGAjWaErDnO46zOG7Bbp++r98hGX/T4OFA0A+BJbrxi/DajsPqefrdIY
PyyrZAIuS64vZG43U9k+TRXuN+aUNy2ytd0w2uHW9GQU/fYEEOuQRN8dHUmGwfqdZXHiagNykj16
X/Xt6CWHsIzT2NiYxYGdF/8cJzVPjmyeHN7+j+uRYJ6pcv6/fLrH6/Uzm/+9rFJ/vfLvoop6Cg6V
Y/uwvqQK+ruo8v6hw0pAkNSRFk1lSnzYv6oq6x/KdBQvhShCMrrIiP+qqsx/0I6yFQqnbmPzUup/
U1VBof5vgqTu0000SKfDGu3o/2VCvzOCrrK6KgGvuDAhOeJOcM2fbZSSLzOasGDizRLr9oadH1MO
m7BWkqlqqyto5oM2aPGxTD1Kh+i1Wyg7op5QIytJjhnCjmWM54DI7JVjldY2zyNkh5K1oHS8cOP/
P+7OZDluJMuiX4Q0TA7AtzEPjGCIM7mBUZSEeZ4c+Po+ruyqyuxus7La9qJMlSJFRgQA9+fv3Xsu
etFV7/f1sTPdH3h0y7U5ionOEhHSXYNLJjpkcu7O7lSNB2ZcDYPku54+T/pcdE6wrY1ObK0lRC5p
ZgXukexbJRHRSpopnFtgfUomDr7gwFwv8dmpLXZ9UQ87MKK/YMRVRzjpZ/wBaGtqwTCAQPjftEcO
NRuPamzjMvhLeiPdkjrMmA15zmOgqu9VfZ37hLa/Kz5QV7Y7kbfk+OB6RrT4sBhV/FyU1r6YNWY7
zJ5o5jrHSZIpyhiaQypbrw+yt6spfOxID5s8zqVSVe5Z4tx1ZYV50LQeOpITxxlwDGuEReRqViyo
Ch372edI6JbJgdbPg1DEq9ecl6h/GuMQjv6h8LA+h9SmyJuRyQuh/GNBv5lQOGDdU2RV+DdxZuHR
ZCwXNlc3tA5IhTsM0HRWo7RItq3BZ91FPtI61jQ77IBCVcDReg7ly7AHO2JubGrRuV1exqQKr6at
qNJEcMJmvk1qOAWvVRsfCEteCcdKT6bhkEbJJr8pcUisjcbGJOAzQAwlJTxFLL2fSINRK5au8lvU
0QFlhvojo6Gx8p9yD463sH4WicStmaBMU1H32mgpHFRsvGQrtXNrNE54XOe1sux6J6Lwoy+Tn2OE
pbzKVL2qVPViGNUjsDJCpyhTgcAtF97hAE0tPyLtZI1Pt1NHFlxMXFjcOemxcObHdE7yi0INZVIE
rxf2L5MED2ZL55nXaw10H5dMOOvFc4jjS/PlPPcOgPKU4IsqTraLo3acUO57IFyZFR0rIGGr2uz2
Q7WLjBYCd3oNeYYuIGTxVDrBgzNz3O9NzjrQU4blgueIjcOC6NhjJMDu3v4kzCq0w3VbM1A1CrI4
agc7wZjitF7mx7zz+lOeB/flFO9UNt7VbtgRzxJcMTHZeCtpYjv5uPcMXujAQcDPi2teDtlrYciM
SvF7ghoLPJT4XsZhui56F01Ip8BXVuNpacQj18O49AmoJkfrySInYfcNaIFO8a9a4YfOlnCEesAx
veC8rji3u/oAH+ijvOJMzyx6P+lDvqWP+96c1yRzyF+cjOhp6K5ApfsDFY2CVncMct07iBbHW6ex
+djT49gUHHs7QYcalegFVTCahmoKUakjkKDbmG/jHq2Db5vjyRekChE8nJx82t1Om76XYSLRhKW0
8Yiv5rPsrJMfaCcBk+zhvWxqda5Ll6JDJHCXAeY6vFSZpWsrlJj77TjdVCNtvqh3T5XI+mM5M26P
SbgnkwWs2Aixdu3TicnCmJOTeg0bjgU9Uv+inMksrzZ1ASfKCJzHxfcP6EeYiBOmShB6zUfZNIxr
zfxcGuYVxzqZVwFI4oWiBj2gu/OUinHYFfWZu/OMYhdmnZ1H+1LsOki+206JY6pQmuT1vKLXjw1d
NpfUK8I7US8/RDJ+9FGyjSXWgiSb32A3DCCd288pos6IPTK3Wo/EtQFPu/D8mK5fgeWka8bdVJsc
QEvakV4I7bgKHVpTLP0sGwG5G2aHWaqKmW/MLrU+ssIOxRuBXPm5SGb7sIzVizPKQ1TIC5rV53ry
7sNwWQOnf6Vyy4rqZJA5MoYOZATq5VU+DwCYaub28S4K+nM2+Z+OrHGrGDZ9YWLPJz5hz4ifXQW5
Ls0TqkTUXVjqVfA4JSl2opSglMK4nytsgrAP2pWZIuFqidNY+TjXLeetbNTvKvB+tshEc2wWmtzK
r5nv7spBelrpQEw4qjdMlfryEJ0gE+q/fgKE/8N1WNt723gsRfe6TAVgjmA58XBC33MJpvPp3Lct
x2TTdw+GqxgDlY2LGL+8wGlC1skpXhjmphEJy7PHdI22+ors0nUT97/aCZRp7oUXL4YkQWlMOz3D
t+w5Hdm//qwFPWWzKerylY5DXZPVOXfeazBKWs5AETCG3kNj2+eF+02Nl8Sbv5cavy3j2dpk/im0
7I82I76HXt9r0Z4prtGgCMRfopmTUy0M8mbG13SIse+N1Scjm4PAkktIW7tuIosE74gAvSZG+baE
s3b02x/4ltlMZtICk25tzDRpjc5DpUwTcZ6Kz7G4lQSmbHpwjmQGkKc0LMdCcgxFQLDHp53juLNP
Y6H67ay6Byyb70NI4uCUJHTaBUsbGYXPwxRsBxVA3mhQ7yvnkA/1E8Hx/Qke/M/aLtrt6DeoVaa1
4gk7I9vPd+bo/Erc2sIIy5ms98dHQ92TjlCjkqYmsAm6Gs8ux/7dXDQcmd/t0m/3XgE2pI6qjuCi
lbA+GjtDQOPRo/YfEiniE4VgvPPy2YfzYW+81NXpFeqOgJC1b3TowJ8RGD6I2UQXy7iJjLM8QDVM
3uuHFD7ZfYb6giuEZyf4k4j6/7a1STmsZ/f/tv5+qLqvqmCd/3sJ/vsf/3cJ7v/BsF0CA/aERUn2
+0v/rQkI/oDhxNfgwRH7LUHg/KsEJ7yFPqMktCKQlmfqduM/SnDnDxvPqunT34IdJIAQ/weaAN22
/BvHLABdBRot4Fe50vsd7fIXRYCRDejjPNTWTiUOVIPbSY437ZA0h273l0/o9ucP/WtsNx/g//hV
DoZdj46FGUDA06nufxUfLIsbz5FZ5GsHiEWBs1DvyUPhnxxFDkq2/Bti1f8VVmQJT/eFMa/zBv8H
0CmIWfnKOKUD4IZYKRLAo1271e+tGjEjwcnw1E3J5VbMy7n15L/9/f87gVlSUv55wAE9C2vw7++4
jYm2HHHkI2VnoFHH/sqMvV09lldWRVYpE16HsTj3S8KYv0m9t9G9Q5HEJtTS7aSnQXFuUoBWWXzD
K5HpkOYnWT2hvY/GBv0wW4070dmYy4x9jF2IOVwsadSkJWyVDO2xy9C98JLdHAOLcieoChyIUpac
1cLQPrDrE70SaE6vIZmRVWqCUuDYBSwlqX6GVX8bTeRSxLxTpan+08qdMyUAGjRV4kgeLeuYgFiJ
mqzcYhtFBe3HT7MKu4MM1dYU88/MkGAn+9dgkJe6E1+m3wHtmc/6UtgKuL1gcEYLygVuwu62KknY
AT2Ukiky8n6TbuuK5ETXaA8JJfcm9NMjTdNwVY75yVlMIlPCVR2oczyZL3kqDvrrxOeWdFFSlSOz
JgfVT0/ENexaH1cKW1JSD5ugUXuOzoeqHDZ9Pe2bQRxqMd1q1Pv+c+pkp86cH4YsO0HbQeTSb8qx
32qFVmt02ETarSGdgzXFF1fx/x33oNr85KbgLAkjKaFw6e+t5pxryZEh+lpite8N94Dz69oYvCUQ
MkJ0OxpAu1novtPJI+DYwPYTEKYa1t22Gkoi9oBKmbeFj83q22alQTBwn/a21xEfTlvO996YmuPY
wRsR2dxU9OpCaTL9Hr5o4J2K1LzB/nxIEOmPxjr39nUKo4dfxe4RYDPRPyWreWE9yhScw/3KDqeX
uQZR0aknW00vjUMikclrA9aMrFPWDV2fHsJEuyNb+Wab8w34zy6uR3BaeAmj6cGq8xNv2nIwolh4
Vs2NvuDORDOf/CIzVV/pUJCVzEbHR9woTgLcAKgjbnkMOZ2L49bZpTZdekPjXX8WPYr5hLcXz+Jg
IWUlVchvTXqNXPXIxfZmviSwGzid+Luozp4gI4iu2/XOTS9sVtXvzBnNNn/WuSLDodvl6A+aLj2R
57CP9YeDBFV/6n6zvKTl8qJ/pW3NWzvjMiJrH64ZY2yWZCjyVJ05qTjNVf8Dh3RVnWW9HCxG574I
duOwnE0/OYHGeJsktwPvvQH20o4dx+r0U7+3Vn0vPS5TjqFghl8u4kNU3yn3RS7xhhvkqDO6FV2A
ojkoLZAoTvg0LqBCWrqE08gLjoEEII1BPblrlmrtFc1DRPxw2HG8Yyq1DpZ5r7FDuQ0IxnysZ7Wn
I0QAADepvdz0lUhSPm0wIrkUh3SannLGSqXMfzuD0tE5cPTZMrXYRzX3H7eAqOUlGjJj7boZFs8x
fQ9CD/4TUeZpjuHIsYkNHcgPbYsPHYoTG4BlvAZWW+tKVFXKeA6VOkJpPrPOHJ2gekN0wBm/Gi59
YL3aAbGlcpLPBAM9hyicVv3okR/a70Fk0TmmAz6SfTqQgdpnTILVm5qLn7KR1ZG8g29z0tzZXHWZ
jkcxZl/52NwpE71X5kcXeprkAOqMWBs1Bfy2cO8lOlWDHNmWQFmRzB/dEv5cSC0GssUUiYTa49gh
urH6tbUc9VqhUhRCJUtlXlwSoz8gnFK1ehDtbWiHDf3Vi14LWupS5ci1bLqdvo8q3OVmy9dYtJHH
biJsgL2MwZ+NT6n4oGu7nYf3qvju5vJNLza1HVLizXecSE9amGRx8+qda+m7reAJLwrzq4iReGMB
KCtAIs2Mjae76aecZsOL/l597QZqSPAw1yEO7sxVsS+IirZGVgW7WVnUpvru1MtJEnCQxETe+slF
39OErpFUzJmBRx/w5aFLeUiW7KIXCx6BqwzarVlw3jfXLcKsKWcRDru91U9bW7wnSfASyPEuQ3LF
KuAga8ZOc57mdiMScVDw4NCMzJeqyUmEHIsPrcMyHKgUNWdgkszxNlLW/vDzi68a2mwSQ3yjl1h4
UoHYaKdCAO9hFXnuNQKKHXYDSVakmsdCrEM3O9KDJ+TNdoAVyK/ENo4J9UVCIbbqC2RPgFMQE9qb
9OpipNfErtE21xwsoeglxy656g3HTZY9g7U1zYRzJBBNdiLd6mVKv2M3tb7liHGdYXrRCKi+OQXW
cHH88OdvllStN8nFZE+Z611M2vfEStmzV1mi2absX3NHRjPCW311bavfZahbbMKFTe87Aq1L1jvx
yhjdq/4M9dMedvzb4qffZXBpmJBO0+8Xp1+LVtfrDaKppnNncPBMX+dxWcEbpsXPdeOJmPmzA+82
cr0leDutUrMcXSKMm7pK6fzgxJ50tHH8q6mG3UwcZl7ep6E667tdF0t6uXePGW6HymVSFISfv61Y
gXNQRvFJI3Lby4xgsJGWH6UJWzWzos6SN7TINzXGBznKpzgQBSaW/NaDKCL/4AfOU8ZURv9jIhzW
nYBqOxQolZVf2qbbFDhOaZW5Acd/xOW5i8yKBEC3dL6jm2Ff6UXGdIIFCwHosA86cZZ2+asPTfbq
tk0RFo2wzbzMo8MCnd1J47ccaZFa7E1QaJDUl8jarag4zFMoWNS8Oq2bX8HKj16I3YvPmbtlrx8Y
XRXo8kKvqfp/SBZW2OrXCZfTTQacq0fPwCd606tyOhPqwzRDlwVR9gWx9xAOzr4Nc7lNxRKeQofV
ri+vZhpes6BcD4EVnOokei5VUK88lJLcJy4AxopSUQ1M79UCX4TQvTK3CRRKRxB46ONNr8b+z0l2
AKm2Njn90q0F+MdAaiLAy2ek7bIETTFbmk93rlI3MG1XrdZ3y+zgCuNRxJgeI0s+L3kFUgB3Qelt
5dS3z3XnfSrweCulFbepn/5cUIyNVf/uJOlZL3ceCESyRzZBqc6l1+4Cx7+pybzLg+AUVveOfZLz
4O/GImGkOzTWxm/Du2ZwflYmNtKwkzA9muEFt8/AQ2ocUKcxQvUYVwbuzy7HtTcCiBddsC/H7KEf
QvOYlExhUyCC+BA2DnHmxzJtaWv3PEm7ysb8US6KWSU2FRviE6XF0FLmJMHGqM3dYBCYJZpmQkmA
IWSIm42Aw+QUE7lMtV54+sTAXujwO4JhPKQi3DRaWgQDx0IITfM7iHrUdSTPlkWLyX4wHoKIHJJi
GpCG1jx1c/8QV4wx9YdM7BI3ZklC1PRQzsNDPqSnLJj1DJ01b1xJOTwFYrk1sXnTS3fmtzuiEhiD
emcihI+zEMcQpS6Zz2ezpezmA+Jl6wjCqN1XefjRBcPrUMlDYjmPmGHOLiLkjRcSaBk7Os3Z97O1
q/mYpiZlGoZ4INtdw6EQagaap5nG8LEGzdjETISrcJ5QMq5j0kdmVKzLAJXTB8+pNKdz1PTTUd6Y
HkW8/o5dRcz3tqZ7ynr4XibFGd6/hZsOMGXHQGHQTFAXOKjQlFBwHauipCXuxN5KTclmdGlR0rz7
YWJi0jAtUkRbuKNGTWc4DrXsa9RNaPCkveaUokgdaTctPFgGlilgpnOMnt2J0HRozqloeu6WCVGA
ZqCarvFmloCBTIl7H2u9nRQuPukcNEzzNUnvy9NEVSR9g2YBXlxNW7XArtbgVzvNYR0AsraazDpH
QcSmwQ0yZq+BmUZkyfNmfKvvLoDH+zVueS5yjg0yRXTWYEpF0YrpqWElgJvD3aI+pl7ah3E030KD
WyLr0QwADX9GZog6AMhsnmq9S6ZIjx5nnHqYQfqaBG9nXJzdiFFruyQvTSDmuwRxs8fWRPyBx+FR
Dj8QJxEegZd/bYnlWzCBq0q9MSaJ6ZzE1BIRHcesmOprjL3wvo1a7NwBS6fLZr+bhAPUZ6CilNEj
AqRf7Ujqm9EEd4u8NBl3XVNnawdpZjgu27znZ4Gu+ihoY21jv/CgzLho+sz2LrL7Q49J+CiG9gEj
AeZFQjQ3djZgf0PnZGr/S+XbqK9t8RCn4YaIyxeuGHFucriPx0/pEz0vMAB0+T5QprUP6uoJ652L
3ynbjJF3GThXgEbpL+mY3QeJXOdlf4+d0WCdSu6hpv+CHPUY5hgXsZ99U1Hx3QndtW8DxSIsPA6J
pXNbIkNIvcx99U6wxnJMHbz3lCptIepzDXB4A2H0fkw4gKcZMZHCvBd136/QpjJVgpC1JmLo2jmF
BEwXr1M/ZgwEuKzPKhIV3PmXovoC52W1GzRtwyEsAlD/lBFOWp6WCQm4eg4n55QtpYeyuP1kcds4
cqT3anOUN3LgxlxARmgW1tFlAFKW/UBvEa/6hU2rXZBdGaGE0QZsiubKfYF6Mxuzfa/dAzp9zw/P
Degoam9tvFzqdhPXJJ56rw5ndrvmvF7Mz33lvBf2Jiy+DW78Sob7uImnFOogNLt8yPPVVIQsdKmJ
Isyo8HOHj7U/rqFLYH9lkWzs7tHMdEr3gCQ1jiwaAzXPNJ6CGy2RdGPlG8evzn3wKFX6KAzFpn9y
5yxmHNt+dZ55zd1r0uGVbs13J3Z/2q3alo1fcZbd2a14nNzpYLt4KQcvKlefTFG+3FnNpBOKe7dA
KuWWNIizAexHCNuNTjMe2PiQNuKE+GQ7+7vZK1iMrQyBJ13v1hgIdPWhRifIiZULJgRbn83xMwWA
W9U+7IoqWKG/Ap3gV49VncM8qleR9d1pXR6o6qFIi18lbsf9QllXzdGysZYShdOo3lp5h35IvZcG
Ogwncrt1Xb4LP98ytb0kcaTuphQJvfXb5D/i6fITgYTG/ShHiNeTQKlE/fJnjsD/2wYsKlDX1P3Q
f9uCfUrq+mf72f5NBfHPf/7PJqyDfwpjFp1Uh0QK8VcdhEs3VfdnPU8gkDDpkP5LB2EBbiPHAqGg
+PNL/2jC2n9g2ZIBmQJQwH9/6T9owsrfOQ5/a8P+bvIKPGNoMTiG8M7/2hsFFs1RFcraempjTBtD
9YOb9BsqwgyKuv1EoCgPVJIca2xabm6f4JAXq9lrLBoIBTm0hEF3nFbZY+NwnS4kI+dpOW/UyEao
utrbOsmwdnoeV7RvibaPtF9THfpHV7jVYUGliLzRe8UWEeDkgC4jMOni2KWYd6fnNu1Zl8cXP52+
e7bJ83ZAG7VO4TFsjYU5S1gBnvGCNwfD5E4J781m90WiFu0H6Jqy2S9pcWwJ4nmoyZOlZPvWWdCb
mSH+Copm2OUbAJr0ToDnELq8FRkx8rNCFmXTGl1PC/IwrQbJmQvLuXlG0fYUtsOMP54ZlkExrQai
j5S/FbX9o236Rwhe052qzXe2aIAL2bhOMyu4c1WztYd036vkOLik5sLB15truvN0UCvnTQwtPwRH
sACdHCTujIYkwIkh7s5ZU38i0KwOsIjg5xrVJgDoay5g1cM6ew4LCu5yobMQGx8EwIFkcYPdbJJP
juV64/elvVGGeAGlzlIpS5a7kUZtXAX3BVSqIInuZMe6lAQ71dZ3XcNZhKTda1Eg+0/wZNtudyYn
aWu7bcfxc4GaCCG4Wkw2ozQXm7g6uhE7ZyrLj3kp5nXphUB9iZ9eAglUtqFYCZL6aiJ7WHeB8RPC
y9ZUfsF553EJ3wFw3XNFL7ll08f0fmWLvSvbV50Q+EZm1LfYjccz7sBhvWgfEKNRLLkR4jC8ZBe7
iIdVNo8Vw9CNK5Npa5b+M7TVH2WXv/gUbmtGtbNUDko4kmLN7prExoM9w7OwG8V4e67uAL9LMKUN
p2yLQrWduBsq+PCMxZ9ESTmbqCMX7LrYNHH7xvrRme1xzixy/txY7obUcp+Li+WF96QRAk2DWIdx
y13TwLifYBls88ER26U/Y1zDhyMLbAlK9mhICWBodZHDh+kxc6NupJh4i3B4wKTM4y1KAlXAw6kU
1WucLlev8N6gi9/5EzhhwhSlFgoCFW7KjoKiW5h/kn1QqYXTGF+4zJFj472vMZYUxulhllQGBFVz
CUxkdCB2POVRyE4feCC16IBdijpLNwuCb4md7dqI8Ny8pqNjtRNrwmwYG7x8Y00J116RHLmM39HY
ZEV2TWd6uL3EcFbL7czjvkua9ujJttsbDQIHk8BApEej1iB5iJE6rUpya/RJMF/OgVYsZVq7ZCB/
xDYD/XC0hvVk4sdXcUGsNca4XMC/ClMVbB37KTaPZQCYD40Uz8d44Ad2Z5yHoMxqgLZ0RrWyyo2z
cg2Z4YewczDuczbDYUaJFS65ReZCMK+TJUGn5QHEt5FuZfSEJstPjgmirkGru3pkXjVyr2iiPbp4
/HwD0BqCMKo3zlxaITYPVG1y3WCNWnUNOJLYt19nU0C8H7xNyWCT8853k0FnqCeegtEnMGfQUQxD
FUNR2jsruZQPbv0yesM1WFBYM0L1U2apM0NVX09X2U1i/ClMXC1GrzQMKIILMD6f9C6biPlsg5eE
02XS7eW70hNct6EROJx7PdkdGPFyBK25re/raH70Qf7svFhZe4uxsNTz4VlPiiMiDPTkuNEzZBXi
lHfC/qTM9snSc+aUgfPI4HlkAF3pSXTDSDoq2+E86ik12K53pcfWen49CueU6ol2Gvbj3rYhjEnz
aDD0HvT020/HaTMVN3QDn5ysGO733h08JsJHsdTR/qVhxiLvM1Q39XS91XN2jERENurZO7itdu0x
jo8Zy4eM5zM9p0+T194K8DHqCf6gZ/mAMmJWlLPPkL/T034g5R8503+tAqi0HiAppu9O/bOOKJSi
vtgU9vwzmq07dr+z0wLXljiegF/qdBBri1r9o+8KpmVKHHRE5bZ25bHA/3fzQ+g0UVsgASlu9jgd
I4cQC3+558SJczabn/NC0iC3WEjCxd0xhRQrpxCnBJJXkhgHCjnwlf0JGQ8KDa+4+gXzIiS0Sdxy
qu1OjdfsUfvY20NoN6+OMz0EKYdoTP5fHFr37dIDmWN7CLg7ZnDHsys4PdEUj3EXzt1pUmJDK/o4
5Obaw6+qWQlGHTz5ODTwuqBISGEPk+YB/SAYsqv+2uCJTZoVAGFJwDbFOqZlAoghzxlQyBXikH1l
jw+Jwl4RCUYS2Z2TLdsapI3+bfj99/Y0vrapx0bEAJSpw5jU+9TEPIhE21r2ScMzMggSygTzI1iq
krb+nN/0j174IHSUahQzCfOfypIud9afuqYF4yY2kwlQjjcOLQ3RFUpfXsFc28f0KmfKa95N2VX7
aAL90flruyxeJx5IbpA7T2HSgDW41DsNNV9Md8OOuRk9jHk5oikOtUS3HrRRL46qm55v+R0uwP6X
ZzM3cRhtachmyDpFOyfPoRSxFzmco/Xf6bfATGKvQwXTvDupIHzSr28uxbpFC5MCJNSQzRjCtL2k
H8Ln4vnogGCP7DXaZemyKzqsQwRRSb8+/VZQfjIA0+SJhyIroYJit2tacGntSTfn7bjZ51a1179H
02JahWkhbE/etq66Q4zYkLLyoF89ppONS9fQoxFNpqvOdbWmal/QCWhhsZj8bn2ZEtPGY1Df8jq/
tU61FwmXLqBtbibXoeKHV8XHEnWnWpN5rPjRKSqYUNe891/tyTpqOo3+/UoZ26yu9+PEJS5xPnM1
etm/apKf5aV3Q4gEC9ihqPpTgUnHIRRzcuxt6HDyosCgL445Bv0W/fGUP/m2MVny1azR4/qmDhKb
6Q03i/62ouLDA0zECh5zXy3dB6h7ra3d69sraPjcJK8FupZKyp0/5jeUW2tb3OvHIRjak0FYQB30
9NbE70fEC9rXSp7aKb+qaHobCQNqxYevvoiFe6lcsckypIzcj/oV6PtTXzb9dxBPMBrlqLGqa937
aOYB4vzIqmlaLTkPQ92drLG62Slvuatvi8m3NWhm8Sr1zLzs1P7Z2oG5GZjoJGN0jiJaz0Z9tlP1
HcYP0+q4cina2ZiTaPmV1BOUzoWBQq+YOKdO0G9lbQcHVymACnI5TMMLZiT8wfwa5GX5JlsChvip
HXHNmNUNgffNMo7CW7wjlA8o0c0mV367KamzYcck2zICvSYmuhX24G5MldbM58OCYb4Wk3oInsKu
PQTT8Fyi5t7ZUeFtPM6jjTIY99fZplDeJiZghSKY1pbENCJQFdXGHvsPnlsMwb33XtE/tpRJYgTF
eeRkMwGOFC1j8hy0zlsFSXOr/BHhrTP9MsCgIcTGiNSEdJ5L86HopXci4PHJsf1djTRgk9HL2qfQ
9Ek5SlA0jiigPPcUMoG6Zj8mkpA9A0hhPQ1Xe3I+O6bLK6ebSXEQI+134qdkWd942VqECSViIn+k
9fCZIjHPUXNLa+O154x1eT1AppywJqdXK11oneuj9SjRYQURaaPmynao8iL4N0yJRLju00auBor/
Lf0Id2WFbrIHsFBsQ/chb5Jm1XH/SLBPq6F9CubmbAjjHM+Nt00qTFkW0dMoJuw3OcgeK5rhrA2c
RqwwCBX6MtiSvKPWw5QjFI/YgfCucJqpiLSVPlxxJ68uU6nuME5T0UcyvRC98EUx067INT8N1F3r
ApfSNs0MlrY83hWuuJE3xJ6b7qFNbIM6Qa/ZzEwLwUqNNqPGyuw2Et84cCh0rFiyMa7atNybPALZ
4D1MwYj2tENokjm/pqqg4w85kNEESt8RYQmydk5k08o004oi6Lm0SPfG16IBUxy4kgj8aPmrS1t+
ANMIqF+YWqQ17K22fI/TzmCVPxAMKi4zJHvlFf01cMKvHIoBAeaMx2CY0dv6QepR42y9sMGxMlty
y9pe6sjebqnUphsJuxlbYB0BML1IzcdK0e773Tf4/9wcAeyAnOnfNkdeP/uf7a+q/fFXfRrNkT//
+b9MIgSZCdO0NLsG9y3CrH8q1PBS8HeOLYRnEayJP+MfzRH7D3TqKLnAyQC0IbjyH60R6w/98x0f
z4knMFP+J/I0+3/p01Cn0WAhvDGgFYPP9++NkQnoRdTaoYHESbd8EQd9X8Z7cHtfgT3v80Uchm1t
4U5KhktG4nvY1G/eBD25JhA5fezjfjMj+vVNZ68jGzTQc7RAAmQSZAADQMqCsXT2f/ms/w+lm/wd
l/n3fg7tJhF4gYeBXtI8+vvL7s0QBCrJuAxPqBvRbXTAASt2/Tb8nlndVo8MZ8m8iuZCrN1lEi7N
p91at35J7wfnaqNUaRjManmMlo9YFSjnlPWAcaL+mWaeX2o0SwP5AgR46Omw3zF5irpt139F3nyO
4Agulfmiv5OkvnOMkQOn1lPrjA/GxJnHk/kFtTnjbzZV/jKsqLD1HFmo8SFS+WfdIa/yzZvJOGtE
iYXdeg2zZKMVNKnFNCvJT0mfM/JCplMg866aA9xD0IHdvf6eaulwcnAij4eNcJH8upSK+ZPWNpAi
ieHZPWjtSoG5kmmAQqDLRbSTb1TunPEIakGpl8/fswmFFGPXIEPG5RcX3AbbMZxXDsKrOei2s40Q
y4VjJO70f/rKPAOAuLTd9OS3Am41qjdjhEYXfdOvOI3lFQXzk/7VdbnctCTGApQXRG+tY90SpuV6
4KvFYJ6vMxMJ1EnxAdXf4lq8GbZC7DQ8qcZ7U0n2mRTZhdV8Y4/Vq3K8t0llD2nHcq2yizL8q7nA
PlwU8r3pzGRY+uJsQ89D4JRG074dkovi5cfoKAoTXZkcHnzcnhWCtsYjQIFPPU2np1HCWHJ7CuLx
SUs1elpsWkX3W0Q2jtso7fdy5Jg4jU8eGWVa3mU75k1/r0LJ1dA8WWSHBIBbr59f9JUtouHJKuQV
C8bBa5L16KlrZc9n/RnKUJ7Ayvi8TK1Py3ipleqvOSM5M7+QdfOkNZOw+y/4vslph5YNaV3f3x2v
DNu7Oz9qmZGWIKjKPOvgM99EjdczDLcYjMboD2V0j1odbdx4s6f5XKn5SdnzLZsyWhIr6ca/Bm9m
CIsGQd+eEalOHSWAmbNDJYZ5K8Lsom9PbyBkB+ahl1i3rOdcaFy8liszm7e6RUVhwuv1IBPL4hNK
Lc4Hca2U/aJlCUUDscKM7rWizFRMLvQXi9rZDYwj/DJDVDI8zGkIXA99hJ1R88Y7nB0XLblIeMD0
g6ZfvDGHL+gwmwLdoMXP+T0KnsT81XITLxJCBl7HoBmffHd60ArBgUN/V88vM8pPMbq7vOm1vgNe
ZN7e68VCK9ocpI86ucGOrYlqR71iJA2V96YfLk/OL1raBi/mFhFEVoeo4zizb9rK/+bykuYUM10B
oDh8TzHnrLrOe0tN1gAbmmEEN4S3oT9CvL8HPzJuxvz7KZNl8KZ65PcdFrZBXstiehigBuvbYnCQ
y1nTi6vjVcZZWLvESu8LhfZDv6/A/q7frkPboSE0U0sowM+c8hALHDLFuFzODpLbyE5Ohpb2pDM2
tHFbueWzwZ9Gqt56Ja4lZ5KVBmVnst9ZNWMVswo4z+MtW2g1hnUBAk/dMKXCUc7MbZzV1y6ZNomb
vJL1d/Z46F2Ulf/F3Zk1xZEka/SvjM17Yrkv12zmgVopKBoEAkkvZSBQ7vuev/4eL0Q3ILWm+4LZ
xeapsRZkZkVFRni4f36+jqdNmvYyUsuFyD9jtEsi/SwBO/Y9x0VOMu5GcfuzFECp4SFKRb+gByjj
eGVEvqkY05kYvZP8VcavspiKthGY9Ra720s9WvcpUigmahCp8k5dlegJ5Y86/ie6lXqZ9djrEdvQ
4T58yPvxq+KNZ/SMH/uued55ntCBENQR0NNHLCt1a42rctdcZrhDecwX0feIjtWYOF2YfvdVjy7H
Kp0PRn8pX8ewQ9qh+0cu9IPKuDLoGppoGR8zVrDaPSFHXrZluDJaAF874ju3NL4kpXUv1/cRdClJ
AndMA9GLDSAqhILWchEHyfzMEJjJyrNXS7bqsYg6RbKKimZd78W2IjBVNPSSTBSZOCInkr/Kqwf5
lMgLReEr25KImGju/FR74Q15z03rkpQeQQ+33SXtXZ+QZMxyVMI+08QxEICiqBGzRHnVRPVp1Agp
UeCRJYdokaCkwXjOTDZdT59YWhyrXf4pL4MlOg+o/14xDxJp6vRxrhmaIw5HJ75pLoVrHBX3Xh3v
GeNWn550pXHKAWMrzPG+Ky4G+tuRzZVqu61a/VDEWznMDlHEDhQoTLIvAzoW0+fcnvJjMKd8fDPs
fHruyzM9CG30CdVnpyozZKO4dOQQm8iYQynDxaONATRiMpDvkgzUcHjmDMlHFZpypxH8a+wPCgz4
uqFRqEdei4tElZms0vUnLGdhZozN52mMVpWNaH7smy9gkaAWG6fI4RCyYOvijYC6QgWZH15nGOhg
7mNPH2zKm00I+tUC0YalAB1sOp6RfTBXpu5yGNrPVal+9WuO28mxkoFPdr37rA1bxMTpGluZI0yu
Liy3DHApvp1KLdsUlK1bK0sAXYNFG+0TcFQORRHlM9IgTd2dN0G0bhqgxb4fLPpgXIDgAAZKV7hB
LaOWogary3FLlaORcsdI3QPuB2I+DWwABRHAZyH1kW6gz2rsopZzFqnNkSoKwikd2xAKKxMVFjQk
y1pKLlr/ZYrYXhQpxsA4ZmDRhbiwsmLqNbEUbkIp4cRmegMD+ziX4o4K2e0waOoeP+HbivpPw+IE
COpwgs0xKuz/nZSKWmpGKX5AfV8slKpyT4aqnSmtVcCNHz67za47MZLqAijgne6WwMNYeaQ01VOF
waV3nGm+IUfHjzFVLJjOA9wUlx9o4QstdgEtxbxqQh1oSxWs5cQdzx0pjvVUySopl0HUP8+pn51j
rTDvhuyIcg2a8m8OdTZNCm69VN6kBAc1NI3LerWT4lwoZTqPndjK1mWI3LFrbpGRX9VU9Wyqe7UN
x0TTXHjSFP462WcLw7juqnIiYKQ8OEihUKdiaO5rh6aUEXk7YahQWBylxJhKsRG6YL/Qateb1QmY
tJya5E6Kk3aaEphKwdJX1Y2mJPOOJtRkX9KktulKkbPb1TiBJXcm1atZIUe8gLOex5mv3x/+EN/P
wf8PcwhlIVwcoprOW5RYDh66mb4Iruy7dn+chFB+WLvTx8nQq8MdWRVkEls7jHeLHc1dh2Nrczw3
woWZgefv0qJjUdWPbHDD8wQxBLPpKoUVO2s7LNXR3MS6RU4BJavTnLhVWCIxSOiksIpPow4PklQP
LP9kUcjJnizXzrA/mpxn6P4uKdAEvC2Nv1/96xkWCmgfjeFm8jC7xWvMxrgdnn5SHaV6B62scMmD
RyPCfGQujpsQ9RvWB8ra1XHaQUhwYVK6kUviwzLvY3uaDpGadnSzNe0W3VYA6yxpZ1VQf0yaCcqu
vzK8Nt9k3WAet75/sau4bgR1mI46d5iPcdvN8F65bDOSmGqdL3I3Dhc6yfu6U1ZAc74NifaB+tUH
abwQCbKpwK5JSFwi0bjaJcXcwyNUh7JLi4LIhUU66tLSFkW5MpOowViOU3Amh4SekNRTEFeOzmkU
ZdscS90MSZx0DMjSDt0eEFF9Milz2GzbIGU3wbN28LhZTssHP8tOopdfnJZy7WR/MkHJ1ELR78Yz
DQXtWA3HDa0c8nO0puJCpwKuQezISIfjwSMtos6KaDrOx3QrPSGVjcSkd9eOMx7zZm92AycFTV+3
1SePGHAkdO9d41NMuBZVxHjR8MGkpyAs6VjoadOA7SH6aq35HElpSEUrS1zCIRY1Lvv/YA7HVgHP
Bmu2IIhuMh0jV44F0uGQpvpZt7vSwAoPyXgsoYrBmYRm31PRB7pcq9ZbYlrSydKcMPTmuvHQ5xHD
KBGGzVjlSGQ4wWlxPcg8HP+a4VIiS4kIJHAfR0JTInKnRGicOaf0h7bFPu5sEsIayT4jHHdi9Tgp
o62bX7V2ewS9H53cdDX4w1U/RdvM6K8kGhKprxLSeI9JvGGvJbQJdD6jHCypSM7d8Hv71H9tUgYO
GamOv5CSua+b9EeM8P6P/0jI2OSTVVWHveHRnEfW5XeMMCAPl3ZCKotQcUyNlrLHhIxxANfXMCD8
gG73wBr8kZIxDgz4wp5rkM4hyeO6fycno/GxfmjkI69ha4h0kL8IVOSpWMU09CgOfB3fjKTc1NaZ
6qWQ3/VDu9DRxemH4vyjkHvPVZrNCaocH5S9eWs4Leem6CF593X4H/8+/0muRT7xD0/jGDT5IcMx
QcC9eJrdlBdKjLaLlG+6UIp2G2BOCUVigRyjRiyArbAUe4QJWTnsGUgoNJeCm2etSjdeqLW5srEZ
tSP7Pz0ZSOdfPZnzIncVtIM3+BnjpGNOZNvBJ6W+x4YdbJyGlJqmlIFHUqgRlWxuarKwk/ziyQz7
2eDIh3+Wh+Irlywck8hiijkvBifX8xzvl5FHMEBOBXBxw3AdAHCrsBcolYwegpkPmCcCgGuWII4Y
GbHgS2BRmaq9lN6PAd5lI+aybFa/fjxS5y+fj/ZIh/Sibqoo5U1PhvBJ+6lfAfRS2jSaWZNbzhWE
AHlENwLcA6jOLOefh6xxTrum+dL2mraJfAN2EbXSQ6drvFNEtZ8VElJ9mUWbDkIdEiev28B2oSM9
w85oVzruXDdwe5hCy8TEddiqk+/NUhsrn6FyUQToF31Fk11aYVeU+9mS1Ad+IxZmIXldobAQnmQl
8m8DxGRkmdV5i8swv/GhGKz8g1qAaY4yJMlCqAybAvcKxz42wkzYtx37fMsja9og54lLV6Ey0An1
sqFcXQoHszBB5ufNVwc5QpRV1W9eD47WZdrOQArnQgKgadMFQRpU/WEBbDMAulkKfRPPtBPINFBv
o8HamPYxRMvboKVLPLWiuw6EZycsT6BR3awXvmdP5SD2W9H3NASJNHzRCdNU52qY3iqFn5zTiXkf
CjPUFnpoAUYUDoHxMWEPWRaadzG4fQ72gBQF7iXYYnD6iRc9UNtxlyxaLbiN0OyEob2mSXRmG9Zq
DO9xKoE5+ylDrtJaw1FBoqg2wJgq8EzZfb4GKoDTUUinftMvXRoFDk0nv4MwhYhNwKgGhFRMEIyP
SIQCQacavfk5FpiqIljVCfBOOuJK5a17JAtDEy9cKGS5dyv/acUBOGIdqncbp6L51vBWIQQBU6MQ
HS8kH1zlICgoQu+UZFaxItime+TVt+LBIozokC3cbwSLsZRCMVpnCi0pKTiqkjsTHlCztbLyChv7
bdrQzYcpRIcuvT+B2LPUC38t1mTm7haFBybYaBggCHnQj8lFcODzbffj6Bw2/l0VRjeDi99TqaGM
83y01dV5lKMPtSBMNkV5Uvft1imTS6sCkIXI/0PprPUIq4DI2JgO3U9ljLCXhPQtUTJGk4S3VFPK
rW4QjU00kExNhMTeVRAl+cp97kD7rWucFtud1h0lSQo3sbs1PV/ksMR/xW+29U2NrQr4cvht0ofz
wOf8pzZ+dWipWTWrOpIV4D7oq7QCaBHUhhjrzehAAFeK7tpMzPvBp3tyCjjdxRlCe0W7bUfOW4Sr
BCDIly9GLCg77VPRud1pEyeYpQQKnro4swGVV1d5te5mAZ0js8jLB6RExVVrEGqGRrVDsYteUY7F
lt+ltxW15LGJzFmuw/cejR2u0sLftElv4tqccFDXdQLjksGg5KwmppSacEZJg3BuWpROU0xuvAFI
tb6bIH+H7iZrh295j8an68oPpbSUxJ4TLXSnumbVrkGMr1MOnDnFL86CMAntNWSP07zbJugeAlM9
l0J9WekrN7FOfRrPcURGyWQxiciaMsdYz/eTKY4sjv+EWQO9OAwVmBbEMyg9fI4GFrBv11rJDpuA
UA5iOhkBD3mJvdTwaBGPMJmQ5mAvc+O2y29HEOAxhXOi0b2Dxi7ebSI6nmJ6IEcoVZyELX+rKjeG
pSxUTPPULlnIJXp1Oi+NW/x8ZjTDzHlyujPIVOjSajTx1jTKhpV2mbnpsk4/+xbacz3DSh233KiZ
yzaL7A26Ci24JF3pHwmN+kgJr3zvt1S/V32EVryiOoQakNJ76rqX2/Q0A27s7ydYJqOZLCRsaAOL
UwFP5H10LTDMQN67/EMHUsfmDwTyLkFHgHKLBvN5PyibTqONiqEtCDz00F+KA67sXvIG7vTiggrW
PMyRg3dnbY040Bf0EdkcbLeCxFyLafN+H26QmrA4yMhPmrUMjYRmW1Kp3W4jnlex6n+TMRFutNVx
SRY9GatBx3aO69CVhrkg+7lwpoFGTzn8r+A4wVSkIKHUVLeJr2MG7yzpP+tQkDEmxG0oEu1lrZnr
1ox+q68Dx2LYaJJGqUHPzrIL+20SKajJ9/5gSnJdoPMvCGmUIfu404+o3AOihW4SZ2d1BtHBokzL
49s9X/3Euox5cc86LcsgvKC51dEYq6rWujTjE6/rtxI0DZ61tonXUqDLQ8ccor+vTP3jOsgvSGDN
nHA6KbQSPAy0wxqymKanlPS5OkBtQ6m28rNO6ZkzKuKT9pgg40wjxgqU+FZ+Z3CNowpVEtom0BYr
I/hE1/q8gYsgUZog+4WrTUPOsnPVc5kW4g9kB9YR8PWNjXFWE9tLPSuXDslC7AmvI8RME6gBi27y
0tFrkhxQCFxwBORuskUEoGAUUgFUKI7jQi9QwRg04Azo6oBrIISDtKzORvOO/hDbQjqY5+NpDheo
hQ+kJN7WcXdrNAtXiQCEWFJQ5IIUMpLbQRBDmcCGJsEOZYBC0TVEdOYdmqN1POq7aDEJqqgrgBaN
gi+yBGRkCtIIN1eymjSmNkOuLfPSyU/1rr0xx7Db2IP6KRQ4UgslyYaWxGS8U8Z+d9Jq9RbBB5B2
xGtGZdnk15yjWi/cReSvlKn2V9hc4TIVx3SxdMXxCGYbiaK15LPH2LRWJGIE6JRCdioE8RSSedUE
+lQL/qmrSIqMDsbZgoaCfnKzgxVVCTRqEnyUV8L0Ga4jaVFpkRvTrDKj7YK2+z16SiBUmeColBo/
LAFUWTqoKlWgVargq/Yh5H/tMVGK7473lw6K4dc4yfuXlfv9H38/KFoH8LJRN9lcEpqjYXHd7wdF
+4BfhC0jjGObo6T37KBIyGvQoEeN/o8zon5gu5w2XU1FJ4MewP47Z8Sf8LKp1qNwRANvUQDXPeN5
ZO9ONTREywZlNbHBaSkJdifA7sOz4ou0CywqIupFGRjlFU1WeZsSURG840hlIa7TwKLZQK9ZnrAl
zujU9kod3r3mrHpen61Pg1JVpGvHo+mfRjbr3K1u86AxNnpTsGhFBrkxLSBetkIEqm1vLdCh480e
4qFaJnU15xYODvZ+fDaULbSE4D4gEbhIB7LnulacoMupT/sUNEoXr7NiZx9G+XXaW82s1mr7KMj7
eq5pFJkUNv5SMjm4Muyr1CScqBDk8bRpK2MtjeSlNlw2BvzkTjtzdaIFBz/EKmo/+AkKYbRWfH9Y
5YyrLG7RX/aXfV/NFQZo+qo4tFpLvsbAc8Gqu0uppO5vo+rFUYrOWjXoXApUAOzWZeNy+FadUynv
SdnE9OONlWZbe8LxZhccwWk4ltSQlMFVWJt9zwYdnWLcc6q2AKKswN6UiNCB/LNiqQbvNceAMY9u
Og/1vcnp7EbKMxNNfyXhPbuDSvrf1ddF3bMNsCCVOz5fE6Xb1q3pN2ixQbXoNW4WVZ4aIrUrYeBk
tH/hTwFYxTeyeegWJ3afLmSIRje+cVJrLWUnyX1LVpCKwkortxPpuNJMN7ZRLpqAzwusqFbYfU3n
dF8398iXtRWsA2nJSi38rxADUHQWoEex61bCNxAQQ4KHpyTZxOwF/3AmqPrVKP0doQ/Z4IjVL6j7
j1nJthIUwAjjRDKpFjDIRP+War2DZL2dxQZnMsSpxqJzMq7lU7hIglMU0SiNMwBozRgvg55lPRyu
0v5IaaYrnx7e2c4AuoKx/Kdx4qRS+B+1MPjGNW66EL6LPGCcZ/Mkio9Uj3W3GeDGB9ba6qiUAISW
Lx8e6HlAnJMgH/Tca5NkKY7FFISS3p7XyO9nsRJTDtBUaUmJEwKg8Sit3WhhJPgIeSg4Z6E9aADb
IfWVjbsNw2Hd7wjvOs5nK7eynPOJEpoTZHsNZLwajOHI0lHhoQAHxO7zzjQBaB/LaNax766mNGXz
MRNnUfgmljtIdj4YFX1u8TSd2IpChbFyx4Xqds5hmxr5XGvzi04pjgBkV0dhIs17iLqPcaBZg4lD
ImiuVEtrv+Rpju54hOrZ1yBSiPiSyQdSYsfXYZkoy0z77Ay4TLTqLpvbw33WkGjeubvxtK/wQ8uc
b1XeW/jYQ0O0pvYODv7neCDJHKdUmSoaQcM4oxm9ph/GuTZrv0Pg6AJmb8YvOarRjR7ujitPx0IE
S2X6NKnBe4QnM8fI9RN7QmlONYAyWtXM255W/Hr0vkS7C8sY2lmSBl/UFFxeX6VX3W5IDyt66A+H
3W4E+JCCWXHIipskXi1n7sdZzbW6cek4J35H0303Kv15C752MxQm7Yr9TKu1kpqsMa7qPIlXbA6g
4BIHdDx197b4bdihcXQ0WijCsD6K0W/aZXKT9jQXqcq4cMIiWfVtLK6qBmIiPYkPi6l3OUwktF5M
nTkvNfU2aTx1kTcEm3Hpzie99Y9gZOJN7NI9j3g27Onc76dbPayPDb8CSk91vWg48lMh4vNYW2tH
TbttAWaUnn9nm/bXyt/dFW2+GvWCljQmA3F9hvNJgvM43TjqkPYLo9mdhpTTyccNJ2Y6hKu0TT9b
xnjtB0m4dbCF6ghWTj0fyx9KpNRUqe3S0pYeNZWzJX8/zquqbaipFByExS8nWKKlWSoxbeCaehdN
yamu/JYkqMNFZFuj/WhTIWzUBIKGR9K+HznTlEeRonzeoQAvnLUVlxtcgz9mhnnWt8Bhq2s/qiml
Ii+1iryhoywk5QBgJzXxUTW/4CTAuWJSTgwKc5kB+8vTtpbn2wtcJvG1aV1nFjdq+5Ez09QfIxQj
55CsrKJcJuEXpEw+BM9Da8A3iGTuMjYSzK/RR+I8nOvHCI4Pc0QRoIX7B0Lb/3sw9f0B5jfNzSKj
cj2et/fV+OG+brEDeuyblH89y8OswYj9//RLv77QP3jzufPlWNz/659fQWc18gQ+8tynEZZNmPRM
Vbl/ov3j/uoCyQ3Xbu+4smUcaA68OfUh6nLEkQSdgf/9nxX3QDOFfofO27BU3ADJyHLDJyP0Z2Pw
64/3MJi//p1nn+DmjhwH7u5NFX5tng6BqfH4f20UXlzjyShoB65HgYLIz3QRX1NweDEKpqOprmNa
loOLzB6K+L5GgTgdICJB61+ZDX8+DvqBNBs7FischRsS8c/Hwcb5kTHgkG2b1r5q8+5mg/745TxU
ZH5/S398J/58FIwDm8OASbmIuhYd1gzri3dCXgmHjhdX24Mw398oGOZfXBl+NQqGaVLuoHRnypSn
1vF0FOwD3XZMVg6aNXWYrN+Xone0MvBOWFgxvPadMA/4nqFyUrzUNeYDdcrn44AKndURD1WLgygv
xnubDbI2mBrVvNetDdi+Yl2l2Ry2VUJHoYc+HQccY5HXq7rmGFRaLZXp8r6WSKwmrIeHetXSoENm
8PikD6XpF4PgHRDkO47n4P+1NwV7mH3v6KVgFov6/7VTQbol4PySliGLY9KB8XQqeAcsF3If2ipU
xgvXjfc2FwgaXj0X2CxxeDPZIeTrpp7/fBTcAw9YMVwQyStJ9uphRX5HcwGTOXno180F84CiOkbQ
bASAR3T3xfJIAMlyoSFPIHxS9Xc5F0j6vXYUCBnoPFJZYlTH1URZ8/SFsMlVuthGqxjXGGyYvC/v
a21ki4Dc/fBYr1gddZY/4uiHRcHed1k9HQbvwFJtFgyNytBjYPUOx0FUH697JzhU4eTIu0B4xMf9
SRhN+hsaDxPF1B0IOu9xPlDSfO04kKOnsU78LlFzoUNgYJ/OB4fIisURmQ8Lkc68eX8xg8aX9NpR
MA5UAwA+n/MBgf/iUEXgpDJRCBggzVN6cN9dAEnMoD481CvWBsJHSj74dJEj3C+Sz+cC/l42x2/N
QlplOrSLvrt3QkbhIfvxilHgjWChtUB32WgAfzhgu5w8bQfJJANuIdEUgdm7WyF/Qjr7k7TTnx8u
9QMOVAQNpmq44tn2YmUgauBtUQ1OmJw4UO69uzhaDpcEfa9fG1gUPKJRzlW2rskEe75COqhgWRjJ
yhgEUfZ7XBu0txgFjWmvkmQgNtDMFzGkfWBwkKcua2kqZ1nWh/f2Vny3MXxt1MBZiXQT08qxmfq8
+8/nAgkpzlqcJDzD0Fgg3tso8E6QCnr1TkHChS2CLn5bOvj3Rf+n4+CydLAmcJIgYytN++9up2Ac
HogFr5sPMBstm+S2YfJpfzxlO1ju0Kwi2QhjDzV4d+fLn/UY/O2dQsw9LZWEkmYQK5NMePlWkKi1
ddHSa4+j9O52TMPVX33Ohl9hiDDFcgmn5SD9fBzsA46fHDbow2B14HceQpV3lG2Qt4Jo/7U7pk4c
yQ7Aq/FQo3gRTdsHKtOEng6V07gJD/VvjMNfGKzfy3+oaZO7feEvvK9/Vh/8s194rHn9+O/f611H
d//6J8n0Z78nZcCHW/9RFvz3s+hqX5J78o+PJbr9bb7/+ffP9+Odn93r8UM9/s91KLzar/S77iuS
35/y9CalfEiHc9aM/5jn2b1/kzwty33PLf3xRP/657PnfTIN/sINZslNdf/08lL1Y398q8vnVfx4
MRn+7zXFN7r6yQ3uHc8vvz9VvtXl70OKounLG/CivdUNwvSequuLEdofht7qDnnbBI/P+/AFkC17
/B8PNfBXzJ7tzZg/Xuz71SUH/kYPv/2xO26fUHyjy1/f/6IB74lG4BXjs7pJ+pvxcUD2I/RQK3mj
j/Dntt9v8/y/tDV8m1vM29skfCa9IJMrNdY3GqLrX6ln3+YjXN/T+vETtJaEJm/1KX7N73qbz/Ef
COpvc5OLJPSfrRm/n23eaKhoCrzxg5tnU4p7PBSs3+geJwh5fvKVP+Qt3ugex2ES32fZs9WDz0Ea
6+1WWO5x92L/l1sYkqh/q49xX/2A5H+oiLzRDWY33Q9f9kNV/s1uUP0ov3/QBP36Dj+LCn9XeP0Y
Kz4qt372Z8/jYPmNr8n9TfXv/wUAAP//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0</xdr:row>
      <xdr:rowOff>142874</xdr:rowOff>
    </xdr:from>
    <xdr:to>
      <xdr:col>12</xdr:col>
      <xdr:colOff>228600</xdr:colOff>
      <xdr:row>38</xdr:row>
      <xdr:rowOff>57149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5B771607-8FB9-480D-A3A6-9801AE3909A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600449" y="142874"/>
              <a:ext cx="5114926" cy="60674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>
      <selection activeCell="O17" sqref="O17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15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5" t="s">
        <v>82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7E01-F22C-45AD-9AEA-A7DDB8E83BAC}">
  <sheetPr codeName="Sheet2"/>
  <dimension ref="A1:E15"/>
  <sheetViews>
    <sheetView workbookViewId="0">
      <selection activeCell="D19" sqref="D19"/>
    </sheetView>
  </sheetViews>
  <sheetFormatPr defaultColWidth="21.42578125" defaultRowHeight="12.75" x14ac:dyDescent="0.25"/>
  <cols>
    <col min="1" max="16384" width="21.42578125" style="7"/>
  </cols>
  <sheetData>
    <row r="1" spans="1:5" x14ac:dyDescent="0.25">
      <c r="A1" s="10" t="s">
        <v>2</v>
      </c>
      <c r="B1" s="10" t="s">
        <v>3</v>
      </c>
      <c r="C1" s="10" t="s">
        <v>7</v>
      </c>
      <c r="D1" s="10" t="s">
        <v>4</v>
      </c>
      <c r="E1" s="10" t="s">
        <v>5</v>
      </c>
    </row>
    <row r="2" spans="1:5" x14ac:dyDescent="0.25">
      <c r="A2" s="10" t="s">
        <v>18</v>
      </c>
      <c r="B2" s="11">
        <v>34.200000000000003</v>
      </c>
      <c r="C2" s="11">
        <v>7.2</v>
      </c>
      <c r="D2" s="12">
        <v>6500</v>
      </c>
      <c r="E2" s="12">
        <v>32300</v>
      </c>
    </row>
    <row r="3" spans="1:5" x14ac:dyDescent="0.25">
      <c r="A3" s="13">
        <v>44075</v>
      </c>
      <c r="B3" s="11">
        <v>257.12799503000002</v>
      </c>
      <c r="C3" s="11">
        <v>61.205518720000001</v>
      </c>
      <c r="D3" s="12">
        <v>33800</v>
      </c>
      <c r="E3" s="12">
        <v>344700</v>
      </c>
    </row>
    <row r="4" spans="1:5" x14ac:dyDescent="0.25">
      <c r="A4" s="13">
        <v>44105</v>
      </c>
      <c r="B4" s="11">
        <v>356.63417333999996</v>
      </c>
      <c r="C4" s="11">
        <v>65.036130509999992</v>
      </c>
      <c r="D4" s="12">
        <v>35900</v>
      </c>
      <c r="E4" s="12">
        <v>343500</v>
      </c>
    </row>
    <row r="5" spans="1:5" x14ac:dyDescent="0.25">
      <c r="A5" s="13">
        <v>44136</v>
      </c>
      <c r="B5" s="11">
        <v>337.17689261000004</v>
      </c>
      <c r="C5" s="11">
        <v>52.007419030000001</v>
      </c>
      <c r="D5" s="12">
        <v>31100</v>
      </c>
      <c r="E5" s="12">
        <v>268900</v>
      </c>
    </row>
    <row r="6" spans="1:5" x14ac:dyDescent="0.25">
      <c r="A6" s="13">
        <v>44166</v>
      </c>
      <c r="B6" s="11">
        <v>409.23259436000001</v>
      </c>
      <c r="C6" s="11">
        <v>62.618582000000004</v>
      </c>
      <c r="D6" s="12">
        <v>32900</v>
      </c>
      <c r="E6" s="12">
        <v>319000</v>
      </c>
    </row>
    <row r="7" spans="1:5" x14ac:dyDescent="0.25">
      <c r="A7" s="13">
        <v>44197</v>
      </c>
      <c r="B7" s="11">
        <v>400.29927680000003</v>
      </c>
      <c r="C7" s="11">
        <v>61.238922450000004</v>
      </c>
      <c r="D7" s="12">
        <v>36900</v>
      </c>
      <c r="E7" s="12">
        <v>346500</v>
      </c>
    </row>
    <row r="8" spans="1:5" x14ac:dyDescent="0.25">
      <c r="A8" s="13">
        <v>44228</v>
      </c>
      <c r="B8" s="11">
        <v>384.31016228999999</v>
      </c>
      <c r="C8" s="11">
        <v>59.350217030000003</v>
      </c>
      <c r="D8" s="12">
        <v>36100</v>
      </c>
      <c r="E8" s="12">
        <v>306500</v>
      </c>
    </row>
    <row r="9" spans="1:5" x14ac:dyDescent="0.25">
      <c r="A9" s="13">
        <v>44256</v>
      </c>
      <c r="B9" s="11">
        <v>394.56644695999995</v>
      </c>
      <c r="C9" s="11">
        <v>61.187074659999993</v>
      </c>
      <c r="D9" s="12">
        <v>35900</v>
      </c>
      <c r="E9" s="12">
        <v>304400</v>
      </c>
    </row>
    <row r="10" spans="1:5" x14ac:dyDescent="0.25">
      <c r="A10" s="13">
        <v>44287</v>
      </c>
      <c r="B10" s="11">
        <v>411.02120848000004</v>
      </c>
      <c r="C10" s="11">
        <v>63.547268130000006</v>
      </c>
      <c r="D10" s="12">
        <v>35000</v>
      </c>
      <c r="E10" s="12">
        <v>299000</v>
      </c>
    </row>
    <row r="11" spans="1:5" x14ac:dyDescent="0.25">
      <c r="A11" s="13">
        <v>44317</v>
      </c>
      <c r="B11" s="14">
        <v>365.30777576999998</v>
      </c>
      <c r="C11" s="14">
        <v>55.916527560000006</v>
      </c>
      <c r="D11" s="12">
        <v>35300</v>
      </c>
      <c r="E11" s="12">
        <v>303000</v>
      </c>
    </row>
    <row r="12" spans="1:5" x14ac:dyDescent="0.25">
      <c r="A12" s="13">
        <v>44348</v>
      </c>
      <c r="B12" s="15">
        <v>415.24035008999999</v>
      </c>
      <c r="C12" s="15">
        <v>62.427203219999996</v>
      </c>
      <c r="D12" s="12">
        <v>34600</v>
      </c>
      <c r="E12" s="12">
        <v>345500</v>
      </c>
    </row>
    <row r="13" spans="1:5" x14ac:dyDescent="0.25">
      <c r="A13" s="13">
        <v>44378</v>
      </c>
      <c r="B13" s="30">
        <v>449.7</v>
      </c>
      <c r="C13" s="30">
        <v>65.599999999999994</v>
      </c>
      <c r="D13" s="31">
        <v>31400</v>
      </c>
      <c r="E13" s="31">
        <v>341500</v>
      </c>
    </row>
    <row r="14" spans="1:5" x14ac:dyDescent="0.25">
      <c r="A14" s="13">
        <v>44409</v>
      </c>
      <c r="B14" s="30">
        <v>105.5</v>
      </c>
      <c r="C14" s="30">
        <v>15.2</v>
      </c>
      <c r="D14" s="31">
        <v>19200</v>
      </c>
      <c r="E14" s="31">
        <v>223100</v>
      </c>
    </row>
    <row r="15" spans="1:5" x14ac:dyDescent="0.25">
      <c r="A15" s="10" t="s">
        <v>13</v>
      </c>
      <c r="B15" s="32">
        <f>SUM(B2:B14)</f>
        <v>4320.31687573</v>
      </c>
      <c r="C15" s="32">
        <f>SUM(C2:C14)</f>
        <v>692.53486331000011</v>
      </c>
      <c r="D15" s="31">
        <v>51000</v>
      </c>
      <c r="E15" s="31">
        <v>647000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5DC6D-4ECF-43C1-87F9-45CA4D21758C}">
  <dimension ref="A1:M42"/>
  <sheetViews>
    <sheetView zoomScale="85" zoomScaleNormal="85" workbookViewId="0">
      <pane ySplit="2" topLeftCell="A3" activePane="bottomLeft" state="frozen"/>
      <selection pane="bottomLeft" activeCell="A3" sqref="A3"/>
    </sheetView>
  </sheetViews>
  <sheetFormatPr defaultColWidth="22.7109375" defaultRowHeight="12.75" x14ac:dyDescent="0.2"/>
  <cols>
    <col min="1" max="1" width="36.28515625" style="17" customWidth="1"/>
    <col min="2" max="5" width="17" style="18" customWidth="1"/>
    <col min="6" max="6" width="17" style="19" customWidth="1"/>
    <col min="7" max="7" width="17" style="17" customWidth="1"/>
    <col min="8" max="8" width="17" style="18" customWidth="1"/>
    <col min="9" max="9" width="22.7109375" style="27"/>
    <col min="10" max="10" width="22.7109375" style="19"/>
    <col min="11" max="16384" width="22.7109375" style="17"/>
  </cols>
  <sheetData>
    <row r="1" spans="1:13" x14ac:dyDescent="0.2">
      <c r="A1" s="43" t="s">
        <v>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x14ac:dyDescent="0.2">
      <c r="A2" s="17" t="s">
        <v>47</v>
      </c>
      <c r="B2" s="18" t="s">
        <v>48</v>
      </c>
      <c r="C2" s="18" t="s">
        <v>49</v>
      </c>
      <c r="D2" s="18" t="s">
        <v>50</v>
      </c>
      <c r="E2" s="18" t="s">
        <v>51</v>
      </c>
      <c r="F2" s="19" t="s">
        <v>52</v>
      </c>
      <c r="G2" s="18" t="s">
        <v>53</v>
      </c>
      <c r="H2" s="18" t="s">
        <v>54</v>
      </c>
      <c r="I2" s="20" t="s">
        <v>55</v>
      </c>
      <c r="J2" s="19" t="s">
        <v>56</v>
      </c>
      <c r="K2" s="19" t="s">
        <v>57</v>
      </c>
      <c r="L2" s="19" t="s">
        <v>58</v>
      </c>
      <c r="M2" s="19" t="s">
        <v>81</v>
      </c>
    </row>
    <row r="3" spans="1:13" x14ac:dyDescent="0.2">
      <c r="A3" s="17" t="s">
        <v>59</v>
      </c>
      <c r="B3" s="21">
        <v>0.34</v>
      </c>
      <c r="C3" s="21">
        <v>0.18028492376523222</v>
      </c>
      <c r="D3" s="21">
        <v>0.17984895012034194</v>
      </c>
      <c r="E3" s="21">
        <v>0.1603360700252372</v>
      </c>
      <c r="F3" s="19">
        <v>0.17763357389775</v>
      </c>
      <c r="G3" s="20">
        <v>0.14206821873308068</v>
      </c>
      <c r="H3" s="20">
        <v>0.13913694603139387</v>
      </c>
      <c r="I3" s="20">
        <v>0.14262610489919975</v>
      </c>
      <c r="J3" s="19">
        <v>0.14905265571702928</v>
      </c>
      <c r="K3" s="19">
        <v>0.15116009951975931</v>
      </c>
      <c r="L3" s="33">
        <v>0.18208092485549132</v>
      </c>
      <c r="M3" s="33">
        <v>0.20657396506188946</v>
      </c>
    </row>
    <row r="4" spans="1:13" x14ac:dyDescent="0.2">
      <c r="A4" s="17" t="s">
        <v>60</v>
      </c>
      <c r="B4" s="21">
        <v>0.03</v>
      </c>
      <c r="C4" s="21">
        <v>4.6211809030435036E-2</v>
      </c>
      <c r="D4" s="21">
        <v>4.5729936094281685E-2</v>
      </c>
      <c r="E4" s="21">
        <v>5.0793853624253267E-2</v>
      </c>
      <c r="F4" s="19">
        <v>4.6212626599551214E-2</v>
      </c>
      <c r="G4" s="20">
        <v>4.9593936112615054E-2</v>
      </c>
      <c r="H4" s="20">
        <v>5.0141438793055632E-2</v>
      </c>
      <c r="I4" s="20">
        <v>4.9605442935616091E-2</v>
      </c>
      <c r="J4" s="19">
        <v>4.8872072691833635E-2</v>
      </c>
      <c r="K4" s="19">
        <v>4.5044263148758895E-2</v>
      </c>
      <c r="L4" s="33">
        <v>4.3179190751445086E-2</v>
      </c>
      <c r="M4" s="33">
        <v>4.3593088745346356E-2</v>
      </c>
    </row>
    <row r="5" spans="1:13" x14ac:dyDescent="0.2">
      <c r="A5" s="17" t="s">
        <v>61</v>
      </c>
      <c r="B5" s="21">
        <v>0.01</v>
      </c>
      <c r="C5" s="21">
        <v>1.3569199976452581E-2</v>
      </c>
      <c r="D5" s="21">
        <v>1.3915401001466234E-2</v>
      </c>
      <c r="E5" s="21">
        <v>1.5046481167939175E-2</v>
      </c>
      <c r="F5" s="19">
        <v>1.33422281521014E-2</v>
      </c>
      <c r="G5" s="20">
        <v>1.3156469951272334E-2</v>
      </c>
      <c r="H5" s="20">
        <v>1.3533751178656609E-2</v>
      </c>
      <c r="I5" s="20">
        <v>1.3412151799905195E-2</v>
      </c>
      <c r="J5" s="19">
        <v>1.3156763264253159E-2</v>
      </c>
      <c r="K5" s="19">
        <v>1.2468900075218423E-2</v>
      </c>
      <c r="L5" s="33">
        <v>1.1791907514450866E-2</v>
      </c>
      <c r="M5" s="33">
        <v>1.0723263435899067E-2</v>
      </c>
    </row>
    <row r="6" spans="1:13" x14ac:dyDescent="0.2">
      <c r="A6" s="17" t="s">
        <v>62</v>
      </c>
      <c r="B6" s="21">
        <v>0.04</v>
      </c>
      <c r="C6" s="21">
        <v>3.6145287572849828E-2</v>
      </c>
      <c r="D6" s="21">
        <v>3.7153844025783603E-2</v>
      </c>
      <c r="E6" s="21">
        <v>3.8462767146918826E-2</v>
      </c>
      <c r="F6" s="19">
        <v>3.8146643216689917E-2</v>
      </c>
      <c r="G6" s="20">
        <v>3.5868976719003791E-2</v>
      </c>
      <c r="H6" s="20">
        <v>3.5858894004104497E-2</v>
      </c>
      <c r="I6" s="20">
        <v>3.6360594484566265E-2</v>
      </c>
      <c r="J6" s="19">
        <v>3.7234499957004043E-2</v>
      </c>
      <c r="K6" s="19">
        <v>3.6712376323554938E-2</v>
      </c>
      <c r="L6" s="33">
        <v>3.9306358381502891E-2</v>
      </c>
      <c r="M6" s="33">
        <v>4.0665669647118721E-2</v>
      </c>
    </row>
    <row r="7" spans="1:13" x14ac:dyDescent="0.2">
      <c r="A7" s="17" t="s">
        <v>63</v>
      </c>
      <c r="B7" s="21">
        <v>0.1</v>
      </c>
      <c r="C7" s="21">
        <v>0.10784717725319362</v>
      </c>
      <c r="D7" s="21">
        <v>0.10518161949816029</v>
      </c>
      <c r="E7" s="21">
        <v>0.11267290675015175</v>
      </c>
      <c r="F7" s="19">
        <v>9.9672508945357507E-2</v>
      </c>
      <c r="G7" s="20">
        <v>0.14604764482945318</v>
      </c>
      <c r="H7" s="20">
        <v>0.14704087858450274</v>
      </c>
      <c r="I7" s="20">
        <v>0.14979226500850459</v>
      </c>
      <c r="J7" s="19">
        <v>0.15521540975148337</v>
      </c>
      <c r="K7" s="19">
        <v>0.13446739570676386</v>
      </c>
      <c r="L7" s="33">
        <v>0.1211849710982659</v>
      </c>
      <c r="M7" s="33">
        <v>0.11442390301333248</v>
      </c>
    </row>
    <row r="8" spans="1:13" x14ac:dyDescent="0.2">
      <c r="A8" s="17" t="s">
        <v>64</v>
      </c>
      <c r="B8" s="21">
        <v>0.03</v>
      </c>
      <c r="C8" s="21">
        <v>5.1774886678047916E-2</v>
      </c>
      <c r="D8" s="21">
        <v>5.1373557971615899E-2</v>
      </c>
      <c r="E8" s="21">
        <v>5.8492796217614926E-2</v>
      </c>
      <c r="F8" s="19">
        <v>5.6249620959427496E-2</v>
      </c>
      <c r="G8" s="20">
        <v>5.1245262587980511E-2</v>
      </c>
      <c r="H8" s="20">
        <v>5.3136613234233736E-2</v>
      </c>
      <c r="I8" s="20">
        <v>5.3732258874048464E-2</v>
      </c>
      <c r="J8" s="19">
        <v>5.3974259752916559E-2</v>
      </c>
      <c r="K8" s="19">
        <v>5.3491870624312911E-2</v>
      </c>
      <c r="L8" s="33">
        <v>5.4364161849710983E-2</v>
      </c>
      <c r="M8" s="33">
        <v>4.6647786934801289E-2</v>
      </c>
    </row>
    <row r="9" spans="1:13" x14ac:dyDescent="0.2">
      <c r="A9" s="17" t="s">
        <v>65</v>
      </c>
      <c r="B9" s="22">
        <v>0</v>
      </c>
      <c r="C9" s="22">
        <v>3.0317301465826807E-3</v>
      </c>
      <c r="D9" s="22">
        <v>3.0984590699089827E-3</v>
      </c>
      <c r="E9" s="22">
        <v>3.3543110883940837E-3</v>
      </c>
      <c r="F9" s="23">
        <v>2.911031596822124E-3</v>
      </c>
      <c r="G9" s="24">
        <v>3.7899296155928532E-3</v>
      </c>
      <c r="H9" s="24">
        <v>4.1876975983138279E-3</v>
      </c>
      <c r="I9" s="24">
        <v>4.0431642640046846E-3</v>
      </c>
      <c r="J9" s="23">
        <v>3.7549803651790066E-3</v>
      </c>
      <c r="K9" s="23">
        <v>3.0087369091014293E-3</v>
      </c>
      <c r="L9" s="34">
        <v>2.8612716763005779E-3</v>
      </c>
      <c r="M9" s="34">
        <v>2.80014000700035E-3</v>
      </c>
    </row>
    <row r="10" spans="1:13" x14ac:dyDescent="0.2">
      <c r="A10" s="17" t="s">
        <v>66</v>
      </c>
      <c r="B10" s="21">
        <v>0.01</v>
      </c>
      <c r="C10" s="21">
        <v>9.6544416318361092E-3</v>
      </c>
      <c r="D10" s="21">
        <v>9.5720253409688223E-3</v>
      </c>
      <c r="E10" s="21">
        <v>1.0382391464076926E-2</v>
      </c>
      <c r="F10" s="19">
        <v>8.9453575110679841E-3</v>
      </c>
      <c r="G10" s="20">
        <v>8.9063345966432055E-3</v>
      </c>
      <c r="H10" s="20">
        <v>9.096455710244606E-3</v>
      </c>
      <c r="I10" s="20">
        <v>8.8391935978585166E-3</v>
      </c>
      <c r="J10" s="19">
        <v>8.455871814716083E-3</v>
      </c>
      <c r="K10" s="19">
        <v>7.4061216224035175E-3</v>
      </c>
      <c r="L10" s="33">
        <v>7.1387283236994219E-3</v>
      </c>
      <c r="M10" s="33">
        <v>6.8412511534667641E-3</v>
      </c>
    </row>
    <row r="11" spans="1:13" x14ac:dyDescent="0.2">
      <c r="A11" s="17" t="s">
        <v>67</v>
      </c>
      <c r="B11" s="21">
        <v>0.06</v>
      </c>
      <c r="C11" s="21">
        <v>6.4225584270324362E-2</v>
      </c>
      <c r="D11" s="21">
        <v>6.2633136913160151E-2</v>
      </c>
      <c r="E11" s="21">
        <v>6.9769670638596945E-2</v>
      </c>
      <c r="F11" s="19">
        <v>6.4922069258293413E-2</v>
      </c>
      <c r="G11" s="20">
        <v>6.2831618841364373E-2</v>
      </c>
      <c r="H11" s="20">
        <v>6.4174385711908588E-2</v>
      </c>
      <c r="I11" s="20">
        <v>6.3157014192900762E-2</v>
      </c>
      <c r="J11" s="19">
        <v>6.1914180067073693E-2</v>
      </c>
      <c r="K11" s="19">
        <v>5.9856506393565934E-2</v>
      </c>
      <c r="L11" s="33">
        <v>5.9335260115606935E-2</v>
      </c>
      <c r="M11" s="33">
        <v>5.718013173385942E-2</v>
      </c>
    </row>
    <row r="12" spans="1:13" x14ac:dyDescent="0.2">
      <c r="A12" s="17" t="s">
        <v>68</v>
      </c>
      <c r="B12" s="21">
        <v>0.01</v>
      </c>
      <c r="C12" s="21">
        <v>1.7719432507211398E-2</v>
      </c>
      <c r="D12" s="21">
        <v>1.7235178576368717E-2</v>
      </c>
      <c r="E12" s="21">
        <v>1.939111267290675E-2</v>
      </c>
      <c r="F12" s="19">
        <v>1.7253926860331129E-2</v>
      </c>
      <c r="G12" s="20">
        <v>1.6621548456957229E-2</v>
      </c>
      <c r="H12" s="20">
        <v>1.6750790393255312E-2</v>
      </c>
      <c r="I12" s="20">
        <v>1.6925522125867887E-2</v>
      </c>
      <c r="J12" s="19">
        <v>1.6080488434087197E-2</v>
      </c>
      <c r="K12" s="19">
        <v>1.5014754382919632E-2</v>
      </c>
      <c r="L12" s="33">
        <v>1.4710982658959537E-2</v>
      </c>
      <c r="M12" s="33">
        <v>1.3523403442899418E-2</v>
      </c>
    </row>
    <row r="13" spans="1:13" x14ac:dyDescent="0.2">
      <c r="A13" s="17" t="s">
        <v>69</v>
      </c>
      <c r="B13" s="21">
        <v>0.05</v>
      </c>
      <c r="C13" s="21">
        <v>6.1134985577206098E-2</v>
      </c>
      <c r="D13" s="21">
        <v>6.0198633358231668E-2</v>
      </c>
      <c r="E13" s="21">
        <v>6.3316615020924519E-2</v>
      </c>
      <c r="F13" s="19">
        <v>5.58554187640245E-2</v>
      </c>
      <c r="G13" s="20">
        <v>6.778559826746075E-2</v>
      </c>
      <c r="H13" s="20">
        <v>6.9831937434133892E-2</v>
      </c>
      <c r="I13" s="20">
        <v>7.0127987061874356E-2</v>
      </c>
      <c r="J13" s="19">
        <v>6.9739444492217736E-2</v>
      </c>
      <c r="K13" s="19">
        <v>6.1852687612104378E-2</v>
      </c>
      <c r="L13" s="33">
        <v>5.7138728323699421E-2</v>
      </c>
      <c r="M13" s="33">
        <v>5.4761829000540933E-2</v>
      </c>
    </row>
    <row r="14" spans="1:13" x14ac:dyDescent="0.2">
      <c r="A14" s="17" t="s">
        <v>70</v>
      </c>
      <c r="B14" s="21">
        <v>0.05</v>
      </c>
      <c r="C14" s="21">
        <v>0.10990757638193913</v>
      </c>
      <c r="D14" s="21">
        <v>0.1081970841286967</v>
      </c>
      <c r="E14" s="21">
        <v>0.11922179982749258</v>
      </c>
      <c r="F14" s="19">
        <v>0.10725332039541513</v>
      </c>
      <c r="G14" s="20">
        <v>0.10804006497022198</v>
      </c>
      <c r="H14" s="20">
        <v>0.11037772477674858</v>
      </c>
      <c r="I14" s="20">
        <v>0.10930485458550596</v>
      </c>
      <c r="J14" s="19">
        <v>0.10519677816951874</v>
      </c>
      <c r="K14" s="19">
        <v>9.6713533530058432E-2</v>
      </c>
      <c r="L14" s="33">
        <v>9.2803468208092488E-2</v>
      </c>
      <c r="M14" s="33">
        <v>8.6995258853851787E-2</v>
      </c>
    </row>
    <row r="15" spans="1:13" x14ac:dyDescent="0.2">
      <c r="A15" s="17" t="s">
        <v>71</v>
      </c>
      <c r="B15" s="21">
        <v>0.01</v>
      </c>
      <c r="C15" s="21">
        <v>7.6234767763583913E-3</v>
      </c>
      <c r="D15" s="21">
        <v>7.7461476747724568E-3</v>
      </c>
      <c r="E15" s="21">
        <v>7.8586716928089953E-3</v>
      </c>
      <c r="F15" s="19">
        <v>7.7324276790587667E-3</v>
      </c>
      <c r="G15" s="20">
        <v>7.1467244179750948E-3</v>
      </c>
      <c r="H15" s="20">
        <v>6.9055410727161797E-3</v>
      </c>
      <c r="I15" s="20">
        <v>6.9152050860218049E-3</v>
      </c>
      <c r="J15" s="19">
        <v>7.0226732020523402E-3</v>
      </c>
      <c r="K15" s="19">
        <v>7.3193311346409764E-3</v>
      </c>
      <c r="L15" s="33">
        <v>7.5144508670520228E-3</v>
      </c>
      <c r="M15" s="33">
        <v>7.2549081999554524E-3</v>
      </c>
    </row>
    <row r="16" spans="1:13" x14ac:dyDescent="0.2">
      <c r="A16" s="17" t="s">
        <v>72</v>
      </c>
      <c r="B16" s="21">
        <v>0.02</v>
      </c>
      <c r="C16" s="21">
        <v>1.9632660269617942E-2</v>
      </c>
      <c r="D16" s="21">
        <v>1.9503693252552079E-2</v>
      </c>
      <c r="E16" s="21">
        <v>2.1339807686164267E-2</v>
      </c>
      <c r="F16" s="19">
        <v>1.9133968099945418E-2</v>
      </c>
      <c r="G16" s="20">
        <v>1.9220357336220899E-2</v>
      </c>
      <c r="H16" s="20">
        <v>1.9967829607854013E-2</v>
      </c>
      <c r="I16" s="20">
        <v>1.9936982405264477E-2</v>
      </c>
      <c r="J16" s="19">
        <v>1.9118869492934332E-2</v>
      </c>
      <c r="K16" s="19">
        <v>1.7444888040270785E-2</v>
      </c>
      <c r="L16" s="33">
        <v>1.6676300578034681E-2</v>
      </c>
      <c r="M16" s="33">
        <v>1.5400770038501925E-2</v>
      </c>
    </row>
    <row r="17" spans="1:13" x14ac:dyDescent="0.2">
      <c r="A17" s="17" t="s">
        <v>73</v>
      </c>
      <c r="B17" s="21">
        <v>0.03</v>
      </c>
      <c r="C17" s="21">
        <v>3.8823806440218989E-2</v>
      </c>
      <c r="D17" s="21">
        <v>3.7264503278280355E-2</v>
      </c>
      <c r="E17" s="21">
        <v>4.1593457496086637E-2</v>
      </c>
      <c r="F17" s="19">
        <v>3.8601491903693372E-2</v>
      </c>
      <c r="G17" s="20">
        <v>3.9009204114780725E-2</v>
      </c>
      <c r="H17" s="20">
        <v>4.0462588052581953E-2</v>
      </c>
      <c r="I17" s="20">
        <v>4.0794133229233469E-2</v>
      </c>
      <c r="J17" s="19">
        <v>4.0416200877117552E-2</v>
      </c>
      <c r="K17" s="19">
        <v>3.7522420876005325E-2</v>
      </c>
      <c r="L17" s="33">
        <v>3.5982658959537575E-2</v>
      </c>
      <c r="M17" s="33">
        <v>3.6401820091004553E-2</v>
      </c>
    </row>
    <row r="18" spans="1:13" x14ac:dyDescent="0.2">
      <c r="A18" s="17" t="s">
        <v>74</v>
      </c>
      <c r="B18" s="21">
        <v>0.11</v>
      </c>
      <c r="C18" s="21">
        <v>0.14007770648142698</v>
      </c>
      <c r="D18" s="21">
        <v>0.14836639278501673</v>
      </c>
      <c r="E18" s="21">
        <v>0.15519279302303293</v>
      </c>
      <c r="F18" s="19">
        <v>0.14791679301352417</v>
      </c>
      <c r="G18" s="20">
        <v>0.17417433676231728</v>
      </c>
      <c r="H18" s="20">
        <v>0.17277719230129238</v>
      </c>
      <c r="I18" s="20">
        <v>0.16819563338259488</v>
      </c>
      <c r="J18" s="19">
        <v>0.1636139536216929</v>
      </c>
      <c r="K18" s="19">
        <v>0.1604466817103512</v>
      </c>
      <c r="L18" s="33">
        <v>0.14921965317919075</v>
      </c>
      <c r="M18" s="33">
        <v>0.14506634422630221</v>
      </c>
    </row>
    <row r="19" spans="1:13" x14ac:dyDescent="0.2">
      <c r="A19" s="17" t="s">
        <v>75</v>
      </c>
      <c r="B19" s="21">
        <v>0.1</v>
      </c>
      <c r="C19" s="21">
        <v>9.2335315241066696E-2</v>
      </c>
      <c r="D19" s="21">
        <v>9.2981436910393664E-2</v>
      </c>
      <c r="E19" s="21">
        <v>5.2774494457400248E-2</v>
      </c>
      <c r="F19" s="19">
        <v>9.8216993146946444E-2</v>
      </c>
      <c r="G19" s="20">
        <v>5.4493773687060099E-2</v>
      </c>
      <c r="H19" s="20">
        <v>4.6619335515003607E-2</v>
      </c>
      <c r="I19" s="20">
        <v>4.6231492067032878E-2</v>
      </c>
      <c r="J19" s="19">
        <v>4.7180898328890421E-2</v>
      </c>
      <c r="K19" s="19">
        <v>0.10006943239021003</v>
      </c>
      <c r="L19" s="33">
        <v>0.10471098265895953</v>
      </c>
      <c r="M19" s="33">
        <v>0.1111464664142298</v>
      </c>
    </row>
    <row r="20" spans="1:13" x14ac:dyDescent="0.2">
      <c r="A20" s="17" t="s">
        <v>46</v>
      </c>
      <c r="B20" s="25">
        <v>1</v>
      </c>
      <c r="C20" s="25">
        <v>1</v>
      </c>
      <c r="D20" s="25">
        <v>1</v>
      </c>
      <c r="E20" s="25">
        <v>1</v>
      </c>
      <c r="F20" s="19">
        <v>1</v>
      </c>
      <c r="G20" s="25">
        <v>1</v>
      </c>
      <c r="H20" s="25">
        <v>1</v>
      </c>
      <c r="I20" s="25">
        <v>1</v>
      </c>
      <c r="J20" s="25">
        <v>1</v>
      </c>
      <c r="K20" s="25">
        <v>1</v>
      </c>
      <c r="L20" s="35">
        <v>1</v>
      </c>
      <c r="M20" s="35">
        <v>1</v>
      </c>
    </row>
    <row r="21" spans="1:13" x14ac:dyDescent="0.2">
      <c r="A21" s="17" t="s">
        <v>76</v>
      </c>
      <c r="B21" s="26">
        <v>6500</v>
      </c>
      <c r="C21" s="26">
        <v>33800</v>
      </c>
      <c r="D21" s="26">
        <v>35900</v>
      </c>
      <c r="E21" s="26">
        <v>31100</v>
      </c>
      <c r="F21" s="26">
        <v>32900</v>
      </c>
      <c r="G21" s="26">
        <v>36900</v>
      </c>
      <c r="H21" s="26">
        <v>36100</v>
      </c>
      <c r="I21" s="26">
        <v>35900</v>
      </c>
      <c r="J21" s="26">
        <v>35000</v>
      </c>
      <c r="K21" s="26">
        <v>35300</v>
      </c>
      <c r="L21" s="36">
        <v>34600</v>
      </c>
      <c r="M21" s="36">
        <v>31400</v>
      </c>
    </row>
    <row r="22" spans="1:13" x14ac:dyDescent="0.2">
      <c r="A22" s="43" t="s">
        <v>5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</row>
    <row r="23" spans="1:13" x14ac:dyDescent="0.2">
      <c r="A23" s="17" t="s">
        <v>47</v>
      </c>
      <c r="B23" s="18" t="s">
        <v>48</v>
      </c>
      <c r="C23" s="18" t="s">
        <v>49</v>
      </c>
      <c r="D23" s="18" t="s">
        <v>50</v>
      </c>
      <c r="E23" s="18" t="s">
        <v>51</v>
      </c>
      <c r="F23" s="19" t="s">
        <v>52</v>
      </c>
      <c r="G23" s="18" t="s">
        <v>53</v>
      </c>
      <c r="H23" s="18" t="s">
        <v>54</v>
      </c>
      <c r="I23" s="20" t="s">
        <v>55</v>
      </c>
      <c r="J23" s="19" t="s">
        <v>56</v>
      </c>
      <c r="K23" s="19" t="s">
        <v>57</v>
      </c>
      <c r="L23" s="19" t="s">
        <v>58</v>
      </c>
      <c r="M23" s="19" t="s">
        <v>81</v>
      </c>
    </row>
    <row r="24" spans="1:13" x14ac:dyDescent="0.2">
      <c r="A24" s="17" t="s">
        <v>59</v>
      </c>
      <c r="B24" s="21">
        <v>0.45</v>
      </c>
      <c r="C24" s="21">
        <v>0.3045578581430991</v>
      </c>
      <c r="D24" s="21">
        <v>0.27421613586404414</v>
      </c>
      <c r="E24" s="21">
        <v>0.19355937667133113</v>
      </c>
      <c r="F24" s="19">
        <v>0.29557436592932079</v>
      </c>
      <c r="G24" s="20">
        <v>0.1907943893492732</v>
      </c>
      <c r="H24" s="20">
        <v>0.15639642402000709</v>
      </c>
      <c r="I24" s="20">
        <v>0.16155782615134015</v>
      </c>
      <c r="J24" s="19">
        <v>0.17239023621219685</v>
      </c>
      <c r="K24" s="19">
        <v>0.20023191988463812</v>
      </c>
      <c r="L24" s="37">
        <v>0.30886821964448774</v>
      </c>
      <c r="M24" s="37">
        <v>0.35989021383852821</v>
      </c>
    </row>
    <row r="25" spans="1:13" x14ac:dyDescent="0.2">
      <c r="A25" s="17" t="s">
        <v>60</v>
      </c>
      <c r="B25" s="21">
        <v>0.05</v>
      </c>
      <c r="C25" s="21">
        <v>6.257242511638339E-2</v>
      </c>
      <c r="D25" s="21">
        <v>6.5914608598830304E-2</v>
      </c>
      <c r="E25" s="21">
        <v>7.1835185687178102E-2</v>
      </c>
      <c r="F25" s="19">
        <v>5.8769427426772047E-2</v>
      </c>
      <c r="G25" s="20">
        <v>6.1588665489290408E-2</v>
      </c>
      <c r="H25" s="20">
        <v>6.432675692854109E-2</v>
      </c>
      <c r="I25" s="20">
        <v>6.3817047495798973E-2</v>
      </c>
      <c r="J25" s="19">
        <v>6.5010904122546578E-2</v>
      </c>
      <c r="K25" s="19">
        <v>6.0578271299748146E-2</v>
      </c>
      <c r="L25" s="37">
        <v>5.2721935931743485E-2</v>
      </c>
      <c r="M25" s="37">
        <v>5.3018682857117909E-2</v>
      </c>
    </row>
    <row r="26" spans="1:13" x14ac:dyDescent="0.2">
      <c r="A26" s="17" t="s">
        <v>61</v>
      </c>
      <c r="B26" s="21">
        <v>0.02</v>
      </c>
      <c r="C26" s="21">
        <v>6.8722988846172646E-3</v>
      </c>
      <c r="D26" s="21">
        <v>6.9619417676329972E-3</v>
      </c>
      <c r="E26" s="21">
        <v>7.7256709135267009E-3</v>
      </c>
      <c r="F26" s="19">
        <v>6.0983023897488659E-3</v>
      </c>
      <c r="G26" s="20">
        <v>6.3680206493682921E-3</v>
      </c>
      <c r="H26" s="20">
        <v>7.2343646694709813E-3</v>
      </c>
      <c r="I26" s="20">
        <v>7.1047328401547781E-3</v>
      </c>
      <c r="J26" s="19">
        <v>7.127092146404267E-3</v>
      </c>
      <c r="K26" s="19">
        <v>6.6652047075084894E-3</v>
      </c>
      <c r="L26" s="37">
        <v>5.9799343820302392E-3</v>
      </c>
      <c r="M26" s="37">
        <v>5.800737534817523E-3</v>
      </c>
    </row>
    <row r="27" spans="1:13" x14ac:dyDescent="0.2">
      <c r="A27" s="17" t="s">
        <v>62</v>
      </c>
      <c r="B27" s="21">
        <v>7.0000000000000007E-2</v>
      </c>
      <c r="C27" s="21">
        <v>3.5040097994956478E-2</v>
      </c>
      <c r="D27" s="21">
        <v>4.0184695206992936E-2</v>
      </c>
      <c r="E27" s="21">
        <v>3.7895716263837705E-2</v>
      </c>
      <c r="F27" s="19">
        <v>3.8862647897862791E-2</v>
      </c>
      <c r="G27" s="20">
        <v>3.3450504913281713E-2</v>
      </c>
      <c r="H27" s="20">
        <v>3.3508044038596058E-2</v>
      </c>
      <c r="I27" s="20">
        <v>3.3897977710389583E-2</v>
      </c>
      <c r="J27" s="19">
        <v>3.5106676475997793E-2</v>
      </c>
      <c r="K27" s="19">
        <v>3.7638803054165587E-2</v>
      </c>
      <c r="L27" s="37">
        <v>3.9958405466051776E-2</v>
      </c>
      <c r="M27" s="37">
        <v>4.6135218597286781E-2</v>
      </c>
    </row>
    <row r="28" spans="1:13" x14ac:dyDescent="0.2">
      <c r="A28" s="17" t="s">
        <v>63</v>
      </c>
      <c r="B28" s="21">
        <v>0.08</v>
      </c>
      <c r="C28" s="21">
        <v>7.1420150500470139E-2</v>
      </c>
      <c r="D28" s="21">
        <v>7.221077522627746E-2</v>
      </c>
      <c r="E28" s="21">
        <v>8.3344933439810101E-2</v>
      </c>
      <c r="F28" s="19">
        <v>6.5123384620181135E-2</v>
      </c>
      <c r="G28" s="20">
        <v>0.10607707286147715</v>
      </c>
      <c r="H28" s="20">
        <v>0.11237379786578257</v>
      </c>
      <c r="I28" s="20">
        <v>0.11674038591543855</v>
      </c>
      <c r="J28" s="19">
        <v>0.12486862502955937</v>
      </c>
      <c r="K28" s="19">
        <v>0.10766996936531037</v>
      </c>
      <c r="L28" s="37">
        <v>8.4868403996992747E-2</v>
      </c>
      <c r="M28" s="37">
        <v>7.316554949836572E-2</v>
      </c>
    </row>
    <row r="29" spans="1:13" x14ac:dyDescent="0.2">
      <c r="A29" s="17" t="s">
        <v>64</v>
      </c>
      <c r="B29" s="21">
        <v>0.03</v>
      </c>
      <c r="C29" s="21">
        <v>3.3682890851216167E-2</v>
      </c>
      <c r="D29" s="21">
        <v>3.5670624967715642E-2</v>
      </c>
      <c r="E29" s="21">
        <v>4.4328280571164821E-2</v>
      </c>
      <c r="F29" s="19">
        <v>3.7069946530733137E-2</v>
      </c>
      <c r="G29" s="20">
        <v>3.2771249377349092E-2</v>
      </c>
      <c r="H29" s="20">
        <v>3.5992960468109708E-2</v>
      </c>
      <c r="I29" s="20">
        <v>3.7522775706771226E-2</v>
      </c>
      <c r="J29" s="19">
        <v>3.8703066291810084E-2</v>
      </c>
      <c r="K29" s="19">
        <v>3.9004405813281233E-2</v>
      </c>
      <c r="L29" s="37">
        <v>3.5372636903338799E-2</v>
      </c>
      <c r="M29" s="37">
        <v>3.2644792870302725E-2</v>
      </c>
    </row>
    <row r="30" spans="1:13" x14ac:dyDescent="0.2">
      <c r="A30" s="17" t="s">
        <v>65</v>
      </c>
      <c r="B30" s="22">
        <v>0</v>
      </c>
      <c r="C30" s="22">
        <v>2.9847055406831469E-3</v>
      </c>
      <c r="D30" s="22">
        <v>3.0419036577456625E-3</v>
      </c>
      <c r="E30" s="22">
        <v>3.5239902412577935E-3</v>
      </c>
      <c r="F30" s="23">
        <v>2.6407270573196775E-3</v>
      </c>
      <c r="G30" s="20">
        <v>5.499139609654485E-3</v>
      </c>
      <c r="H30" s="20">
        <v>6.5540469323419216E-3</v>
      </c>
      <c r="I30" s="20">
        <v>5.8009644666782555E-3</v>
      </c>
      <c r="J30" s="23">
        <v>4.0397803410494228E-3</v>
      </c>
      <c r="K30" s="23">
        <v>3.3159891815022296E-3</v>
      </c>
      <c r="L30" s="38">
        <v>2.7019164018999829E-3</v>
      </c>
      <c r="M30" s="38">
        <v>2.3284445699217351E-3</v>
      </c>
    </row>
    <row r="31" spans="1:13" x14ac:dyDescent="0.2">
      <c r="A31" s="17" t="s">
        <v>66</v>
      </c>
      <c r="B31" s="22">
        <v>0</v>
      </c>
      <c r="C31" s="21">
        <v>1.0199181650099346E-2</v>
      </c>
      <c r="D31" s="21">
        <v>9.9521904576056197E-3</v>
      </c>
      <c r="E31" s="21">
        <v>1.0612265830482149E-2</v>
      </c>
      <c r="F31" s="19">
        <v>8.8481503998503481E-3</v>
      </c>
      <c r="G31" s="20">
        <v>8.8161708101254354E-3</v>
      </c>
      <c r="H31" s="20">
        <v>9.5947158795102998E-3</v>
      </c>
      <c r="I31" s="20">
        <v>9.5899407026828649E-3</v>
      </c>
      <c r="J31" s="19">
        <v>9.3670353924170374E-3</v>
      </c>
      <c r="K31" s="19">
        <v>8.9013376926297318E-3</v>
      </c>
      <c r="L31" s="37">
        <v>8.1345542846114633E-3</v>
      </c>
      <c r="M31" s="37">
        <v>7.7187937492905522E-3</v>
      </c>
    </row>
    <row r="32" spans="1:13" x14ac:dyDescent="0.2">
      <c r="A32" s="17" t="s">
        <v>67</v>
      </c>
      <c r="B32" s="21">
        <v>0.05</v>
      </c>
      <c r="C32" s="21">
        <v>6.1747174162456543E-2</v>
      </c>
      <c r="D32" s="21">
        <v>6.3874237371795234E-2</v>
      </c>
      <c r="E32" s="21">
        <v>7.9267801279186478E-2</v>
      </c>
      <c r="F32" s="19">
        <v>6.7895056820838989E-2</v>
      </c>
      <c r="G32" s="20">
        <v>6.2533962776796626E-2</v>
      </c>
      <c r="H32" s="20">
        <v>6.9600017886287918E-2</v>
      </c>
      <c r="I32" s="20">
        <v>7.1211506641170749E-2</v>
      </c>
      <c r="J32" s="19">
        <v>7.0843952810110619E-2</v>
      </c>
      <c r="K32" s="19">
        <v>7.1287122133397121E-2</v>
      </c>
      <c r="L32" s="37">
        <v>6.2334190764515601E-2</v>
      </c>
      <c r="M32" s="37">
        <v>5.8182008690919357E-2</v>
      </c>
    </row>
    <row r="33" spans="1:13" x14ac:dyDescent="0.2">
      <c r="A33" s="17" t="s">
        <v>68</v>
      </c>
      <c r="B33" s="21">
        <v>0.01</v>
      </c>
      <c r="C33" s="21">
        <v>1.1887064263183169E-2</v>
      </c>
      <c r="D33" s="21">
        <v>1.1737156566207321E-2</v>
      </c>
      <c r="E33" s="21">
        <v>1.4235162242752376E-2</v>
      </c>
      <c r="F33" s="19">
        <v>1.0350901806731204E-2</v>
      </c>
      <c r="G33" s="20">
        <v>1.1224697731286509E-2</v>
      </c>
      <c r="H33" s="20">
        <v>1.23702844877974E-2</v>
      </c>
      <c r="I33" s="20">
        <v>1.2416381769133204E-2</v>
      </c>
      <c r="J33" s="19">
        <v>1.1889434824877164E-2</v>
      </c>
      <c r="K33" s="19">
        <v>1.0529428573327219E-2</v>
      </c>
      <c r="L33" s="37">
        <v>8.7999516074674291E-3</v>
      </c>
      <c r="M33" s="37">
        <v>6.8281637012954886E-3</v>
      </c>
    </row>
    <row r="34" spans="1:13" x14ac:dyDescent="0.2">
      <c r="A34" s="17" t="s">
        <v>69</v>
      </c>
      <c r="B34" s="21">
        <v>0.05</v>
      </c>
      <c r="C34" s="21">
        <v>7.6590189577684292E-2</v>
      </c>
      <c r="D34" s="21">
        <v>7.6567010841803798E-2</v>
      </c>
      <c r="E34" s="21">
        <v>8.9594338171188267E-2</v>
      </c>
      <c r="F34" s="19">
        <v>7.1689348236137748E-2</v>
      </c>
      <c r="G34" s="20">
        <v>9.248064121722592E-2</v>
      </c>
      <c r="H34" s="20">
        <v>0.10464117231841426</v>
      </c>
      <c r="I34" s="20">
        <v>0.10410831900797714</v>
      </c>
      <c r="J34" s="19">
        <v>9.846225597099241E-2</v>
      </c>
      <c r="K34" s="19">
        <v>8.2849890020799691E-2</v>
      </c>
      <c r="L34" s="37">
        <v>6.667511615648071E-2</v>
      </c>
      <c r="M34" s="37">
        <v>5.9430637091539888E-2</v>
      </c>
    </row>
    <row r="35" spans="1:13" x14ac:dyDescent="0.2">
      <c r="A35" s="17" t="s">
        <v>70</v>
      </c>
      <c r="B35" s="21">
        <v>0.03</v>
      </c>
      <c r="C35" s="21">
        <v>6.2259002280223019E-2</v>
      </c>
      <c r="D35" s="21">
        <v>6.4715065458323048E-2</v>
      </c>
      <c r="E35" s="21">
        <v>7.4014784640970596E-2</v>
      </c>
      <c r="F35" s="19">
        <v>5.9611217633945966E-2</v>
      </c>
      <c r="G35" s="20">
        <v>6.087261694516144E-2</v>
      </c>
      <c r="H35" s="20">
        <v>6.7504767015129877E-2</v>
      </c>
      <c r="I35" s="20">
        <v>6.8195133885744816E-2</v>
      </c>
      <c r="J35" s="19">
        <v>6.2836648361754122E-2</v>
      </c>
      <c r="K35" s="19">
        <v>5.7876969491570479E-2</v>
      </c>
      <c r="L35" s="37">
        <v>5.0699819392155225E-2</v>
      </c>
      <c r="M35" s="37">
        <v>4.5710277463276064E-2</v>
      </c>
    </row>
    <row r="36" spans="1:13" x14ac:dyDescent="0.2">
      <c r="A36" s="17" t="s">
        <v>71</v>
      </c>
      <c r="B36" s="22">
        <v>0</v>
      </c>
      <c r="C36" s="22">
        <v>3.7668249116521407E-3</v>
      </c>
      <c r="D36" s="22">
        <v>3.644544948431124E-3</v>
      </c>
      <c r="E36" s="22">
        <v>4.1247536503703488E-3</v>
      </c>
      <c r="F36" s="23">
        <v>3.6009914417995605E-3</v>
      </c>
      <c r="G36" s="20">
        <v>7.6953991758366164E-3</v>
      </c>
      <c r="H36" s="20">
        <v>7.3972576487835728E-3</v>
      </c>
      <c r="I36" s="20">
        <v>4.7579497678970377E-3</v>
      </c>
      <c r="J36" s="23">
        <v>4.9068551459575923E-3</v>
      </c>
      <c r="K36" s="23">
        <v>5.1367928603230925E-3</v>
      </c>
      <c r="L36" s="38">
        <v>4.787404115093573E-3</v>
      </c>
      <c r="M36" s="38">
        <v>4.54919857848459E-3</v>
      </c>
    </row>
    <row r="37" spans="1:13" x14ac:dyDescent="0.2">
      <c r="A37" s="17" t="s">
        <v>72</v>
      </c>
      <c r="B37" s="21">
        <v>0.01</v>
      </c>
      <c r="C37" s="21">
        <v>1.7008220879711766E-2</v>
      </c>
      <c r="D37" s="21">
        <v>1.7109273214603433E-2</v>
      </c>
      <c r="E37" s="21">
        <v>1.8019239081857676E-2</v>
      </c>
      <c r="F37" s="19">
        <v>1.7328407301750611E-2</v>
      </c>
      <c r="G37" s="20">
        <v>1.4739845129737807E-2</v>
      </c>
      <c r="H37" s="20">
        <v>1.5660083873914446E-2</v>
      </c>
      <c r="I37" s="20">
        <v>1.5284672190781553E-2</v>
      </c>
      <c r="J37" s="19">
        <v>1.5472687143645393E-2</v>
      </c>
      <c r="K37" s="19">
        <v>1.5227633686197112E-2</v>
      </c>
      <c r="L37" s="37">
        <v>1.6488027168950429E-2</v>
      </c>
      <c r="M37" s="37">
        <v>1.4634274121958106E-2</v>
      </c>
    </row>
    <row r="38" spans="1:13" x14ac:dyDescent="0.2">
      <c r="A38" s="17" t="s">
        <v>73</v>
      </c>
      <c r="B38" s="21">
        <v>0.02</v>
      </c>
      <c r="C38" s="21">
        <v>8.2366946255172199E-2</v>
      </c>
      <c r="D38" s="21">
        <v>7.8604512348407013E-2</v>
      </c>
      <c r="E38" s="21">
        <v>9.776691845003041E-2</v>
      </c>
      <c r="F38" s="19">
        <v>8.1625590422298083E-2</v>
      </c>
      <c r="G38" s="20">
        <v>7.6161526966444779E-2</v>
      </c>
      <c r="H38" s="20">
        <v>7.3014382491879304E-2</v>
      </c>
      <c r="I38" s="20">
        <v>7.449829061479922E-2</v>
      </c>
      <c r="J38" s="19">
        <v>7.222338999973725E-2</v>
      </c>
      <c r="K38" s="19">
        <v>7.317105586677565E-2</v>
      </c>
      <c r="L38" s="37">
        <v>6.227370009880142E-2</v>
      </c>
      <c r="M38" s="37">
        <v>5.9063907071777215E-2</v>
      </c>
    </row>
    <row r="39" spans="1:13" x14ac:dyDescent="0.2">
      <c r="A39" s="17" t="s">
        <v>74</v>
      </c>
      <c r="B39" s="21">
        <v>0.08</v>
      </c>
      <c r="C39" s="21">
        <v>0.11232614377769407</v>
      </c>
      <c r="D39" s="21">
        <v>0.12873852829257373</v>
      </c>
      <c r="E39" s="21">
        <v>0.14061526964752771</v>
      </c>
      <c r="F39" s="19">
        <v>0.12714149869834293</v>
      </c>
      <c r="G39" s="20">
        <v>0.19630201965312685</v>
      </c>
      <c r="H39" s="20">
        <v>0.19429299656008356</v>
      </c>
      <c r="I39" s="20">
        <v>0.18519305429470959</v>
      </c>
      <c r="J39" s="19">
        <v>0.17766822564964924</v>
      </c>
      <c r="K39" s="19">
        <v>0.16010446362712066</v>
      </c>
      <c r="L39" s="37">
        <v>0.13299592984234981</v>
      </c>
      <c r="M39" s="37">
        <v>0.11368048501500391</v>
      </c>
    </row>
    <row r="40" spans="1:13" x14ac:dyDescent="0.2">
      <c r="A40" s="17" t="s">
        <v>75</v>
      </c>
      <c r="B40" s="21">
        <v>0.06</v>
      </c>
      <c r="C40" s="21">
        <v>5.0288550289988007E-2</v>
      </c>
      <c r="D40" s="21">
        <v>5.2306394311066214E-2</v>
      </c>
      <c r="E40" s="21">
        <v>3.3639087718784114E-2</v>
      </c>
      <c r="F40" s="19">
        <v>5.3921339381751858E-2</v>
      </c>
      <c r="G40" s="20">
        <v>3.2624077344563691E-2</v>
      </c>
      <c r="H40" s="20">
        <v>2.9537926915349948E-2</v>
      </c>
      <c r="I40" s="20">
        <v>2.8303040838532311E-2</v>
      </c>
      <c r="J40" s="19">
        <v>2.9083134081294832E-2</v>
      </c>
      <c r="K40" s="19">
        <v>5.9810742741705045E-2</v>
      </c>
      <c r="L40" s="37">
        <v>5.63398538430296E-2</v>
      </c>
      <c r="M40" s="37">
        <v>5.7218614750114243E-2</v>
      </c>
    </row>
    <row r="41" spans="1:13" x14ac:dyDescent="0.2">
      <c r="A41" s="17" t="s">
        <v>46</v>
      </c>
      <c r="B41" s="21">
        <v>1</v>
      </c>
      <c r="C41" s="21">
        <v>1</v>
      </c>
      <c r="D41" s="21">
        <v>1</v>
      </c>
      <c r="E41" s="21">
        <v>1</v>
      </c>
      <c r="F41" s="19">
        <v>1</v>
      </c>
      <c r="G41" s="21">
        <v>1</v>
      </c>
      <c r="H41" s="21">
        <v>1</v>
      </c>
      <c r="I41" s="21">
        <v>1</v>
      </c>
      <c r="J41" s="21">
        <v>1</v>
      </c>
      <c r="K41" s="21">
        <v>1</v>
      </c>
      <c r="L41" s="39">
        <v>1</v>
      </c>
      <c r="M41" s="39">
        <v>1</v>
      </c>
    </row>
    <row r="42" spans="1:13" x14ac:dyDescent="0.2">
      <c r="A42" s="17" t="s">
        <v>77</v>
      </c>
      <c r="B42" s="26">
        <v>32300</v>
      </c>
      <c r="C42" s="26">
        <v>344700</v>
      </c>
      <c r="D42" s="26">
        <v>343500</v>
      </c>
      <c r="E42" s="26">
        <v>268900</v>
      </c>
      <c r="F42" s="26">
        <v>319000</v>
      </c>
      <c r="G42" s="26">
        <v>346500</v>
      </c>
      <c r="H42" s="26">
        <v>306500</v>
      </c>
      <c r="I42" s="26">
        <v>304400</v>
      </c>
      <c r="J42" s="26">
        <v>299000</v>
      </c>
      <c r="K42" s="26">
        <v>303000</v>
      </c>
      <c r="L42" s="36">
        <v>345500</v>
      </c>
      <c r="M42" s="36">
        <v>343600</v>
      </c>
    </row>
  </sheetData>
  <mergeCells count="2">
    <mergeCell ref="A22:M22"/>
    <mergeCell ref="A1:M1"/>
  </mergeCells>
  <phoneticPr fontId="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322E-59A5-4CBA-93A8-A39AF5168C90}">
  <dimension ref="A1:M60"/>
  <sheetViews>
    <sheetView zoomScale="85" zoomScaleNormal="85" workbookViewId="0">
      <pane ySplit="2" topLeftCell="A3" activePane="bottomLeft" state="frozen"/>
      <selection pane="bottomLeft" activeCell="A3" sqref="A3"/>
    </sheetView>
  </sheetViews>
  <sheetFormatPr defaultColWidth="22.7109375" defaultRowHeight="12.75" x14ac:dyDescent="0.2"/>
  <cols>
    <col min="1" max="1" width="36.28515625" style="17" customWidth="1"/>
    <col min="2" max="5" width="17.5703125" style="18" customWidth="1"/>
    <col min="6" max="6" width="17.5703125" style="23" customWidth="1"/>
    <col min="7" max="7" width="17.5703125" style="18" customWidth="1"/>
    <col min="8" max="8" width="17.5703125" style="24" customWidth="1"/>
    <col min="9" max="9" width="22.7109375" style="24"/>
    <col min="10" max="10" width="22.7109375" style="19"/>
    <col min="11" max="16384" width="22.7109375" style="17"/>
  </cols>
  <sheetData>
    <row r="1" spans="1:13" x14ac:dyDescent="0.2">
      <c r="A1" s="43" t="s">
        <v>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x14ac:dyDescent="0.2">
      <c r="A2" s="17" t="s">
        <v>78</v>
      </c>
      <c r="B2" s="18" t="s">
        <v>48</v>
      </c>
      <c r="C2" s="18" t="s">
        <v>49</v>
      </c>
      <c r="D2" s="18" t="s">
        <v>50</v>
      </c>
      <c r="E2" s="18" t="s">
        <v>51</v>
      </c>
      <c r="F2" s="23" t="s">
        <v>52</v>
      </c>
      <c r="G2" s="18" t="s">
        <v>53</v>
      </c>
      <c r="H2" s="24" t="s">
        <v>54</v>
      </c>
      <c r="I2" s="24" t="s">
        <v>55</v>
      </c>
      <c r="J2" s="19" t="s">
        <v>56</v>
      </c>
      <c r="K2" s="19" t="s">
        <v>57</v>
      </c>
      <c r="L2" s="19" t="s">
        <v>58</v>
      </c>
      <c r="M2" s="19" t="s">
        <v>81</v>
      </c>
    </row>
    <row r="3" spans="1:13" x14ac:dyDescent="0.2">
      <c r="A3" s="17" t="s">
        <v>20</v>
      </c>
      <c r="B3" s="24">
        <v>1.1809766996488988E-2</v>
      </c>
      <c r="C3" s="24">
        <v>1.0684641196208865E-2</v>
      </c>
      <c r="D3" s="24">
        <v>1.0982930810302376E-2</v>
      </c>
      <c r="E3" s="24">
        <v>1.0669903843082133E-2</v>
      </c>
      <c r="F3" s="23">
        <v>1.0946359804724219E-2</v>
      </c>
      <c r="G3" s="24">
        <v>1.1519607843137256E-2</v>
      </c>
      <c r="H3" s="24">
        <v>1.1441647597254004E-2</v>
      </c>
      <c r="I3" s="24">
        <v>1.1252350085585207E-2</v>
      </c>
      <c r="J3" s="23">
        <v>1.1014359033504411E-2</v>
      </c>
      <c r="K3" s="23">
        <v>1.0993485342019544E-2</v>
      </c>
      <c r="L3" s="38">
        <v>1.1037848200540273E-2</v>
      </c>
      <c r="M3" s="38">
        <v>1.1151584867075664E-2</v>
      </c>
    </row>
    <row r="4" spans="1:13" x14ac:dyDescent="0.2">
      <c r="A4" s="17" t="s">
        <v>21</v>
      </c>
      <c r="B4" s="24">
        <v>1.5320778806255984E-2</v>
      </c>
      <c r="C4" s="24">
        <v>1.4481662447754165E-2</v>
      </c>
      <c r="D4" s="24">
        <v>1.4441032450825795E-2</v>
      </c>
      <c r="E4" s="24">
        <v>1.3545027633134204E-2</v>
      </c>
      <c r="F4" s="23">
        <v>1.370569150065193E-2</v>
      </c>
      <c r="G4" s="24">
        <v>1.4351851851851852E-2</v>
      </c>
      <c r="H4" s="24">
        <v>1.409276106491042E-2</v>
      </c>
      <c r="I4" s="24">
        <v>1.4114543872941044E-2</v>
      </c>
      <c r="J4" s="23">
        <v>1.3782365492186149E-2</v>
      </c>
      <c r="K4" s="23">
        <v>1.3901814797580269E-2</v>
      </c>
      <c r="L4" s="38">
        <v>1.3884451157521713E-2</v>
      </c>
      <c r="M4" s="38">
        <v>1.3899539877300613E-2</v>
      </c>
    </row>
    <row r="5" spans="1:13" x14ac:dyDescent="0.2">
      <c r="A5" s="17" t="s">
        <v>22</v>
      </c>
      <c r="B5" s="24">
        <v>3.3035429300989468E-2</v>
      </c>
      <c r="C5" s="24">
        <v>2.3282510154824278E-2</v>
      </c>
      <c r="D5" s="24">
        <v>2.334910227681412E-2</v>
      </c>
      <c r="E5" s="24">
        <v>2.2138453183400953E-2</v>
      </c>
      <c r="F5" s="23">
        <v>2.2499166136025955E-2</v>
      </c>
      <c r="G5" s="24">
        <v>2.2657952069716776E-2</v>
      </c>
      <c r="H5" s="24">
        <v>2.2771669364290897E-2</v>
      </c>
      <c r="I5" s="24">
        <v>2.303785391587395E-2</v>
      </c>
      <c r="J5" s="23">
        <v>2.3528054898794764E-2</v>
      </c>
      <c r="K5" s="23">
        <v>2.3877384830153559E-2</v>
      </c>
      <c r="L5" s="38">
        <v>2.5038487233857147E-2</v>
      </c>
      <c r="M5" s="38">
        <v>2.5051124744376277E-2</v>
      </c>
    </row>
    <row r="6" spans="1:13" x14ac:dyDescent="0.2">
      <c r="A6" s="17" t="s">
        <v>79</v>
      </c>
      <c r="B6" s="24">
        <v>0.11378870092563038</v>
      </c>
      <c r="C6" s="24">
        <v>0.10119503149467239</v>
      </c>
      <c r="D6" s="24">
        <v>0.10172351785763688</v>
      </c>
      <c r="E6" s="24">
        <v>9.7913937961217778E-2</v>
      </c>
      <c r="F6" s="23">
        <v>0.10009399921161952</v>
      </c>
      <c r="G6" s="24">
        <v>0.1042755991285403</v>
      </c>
      <c r="H6" s="24">
        <v>0.10565384830049673</v>
      </c>
      <c r="I6" s="24">
        <v>0.10519965204702977</v>
      </c>
      <c r="J6" s="23">
        <v>0.10501124502623839</v>
      </c>
      <c r="K6" s="23">
        <v>0.10589227547696603</v>
      </c>
      <c r="L6" s="38">
        <v>0.10663142301100881</v>
      </c>
      <c r="M6" s="38">
        <v>0.10739391615541923</v>
      </c>
    </row>
    <row r="7" spans="1:13" x14ac:dyDescent="0.2">
      <c r="A7" s="17" t="s">
        <v>23</v>
      </c>
      <c r="B7" s="24">
        <v>4.4685604851579956E-2</v>
      </c>
      <c r="C7" s="24">
        <v>3.3142991699534941E-2</v>
      </c>
      <c r="D7" s="24">
        <v>3.2589149860292696E-2</v>
      </c>
      <c r="E7" s="24">
        <v>3.3095869405488289E-2</v>
      </c>
      <c r="F7" s="23">
        <v>3.4900997604536223E-2</v>
      </c>
      <c r="G7" s="24">
        <v>3.2815904139433548E-2</v>
      </c>
      <c r="H7" s="24">
        <v>3.2092426187419767E-2</v>
      </c>
      <c r="I7" s="24">
        <v>3.2494317703510397E-2</v>
      </c>
      <c r="J7" s="23">
        <v>3.3475578109682255E-2</v>
      </c>
      <c r="K7" s="23">
        <v>3.553978594695207E-2</v>
      </c>
      <c r="L7" s="38">
        <v>3.5756818775960729E-2</v>
      </c>
      <c r="M7" s="38">
        <v>3.7129345603271982E-2</v>
      </c>
    </row>
    <row r="8" spans="1:13" x14ac:dyDescent="0.2">
      <c r="A8" s="17" t="s">
        <v>24</v>
      </c>
      <c r="B8" s="24">
        <v>0.26763485477178423</v>
      </c>
      <c r="C8" s="24">
        <v>0.31373991876140578</v>
      </c>
      <c r="D8" s="24">
        <v>0.30981824217777409</v>
      </c>
      <c r="E8" s="24">
        <v>0.33408938440405073</v>
      </c>
      <c r="F8" s="23">
        <v>0.32387276751872401</v>
      </c>
      <c r="G8" s="24">
        <v>0.32227668845315904</v>
      </c>
      <c r="H8" s="24">
        <v>0.32692415024836746</v>
      </c>
      <c r="I8" s="24">
        <v>0.32643039537559276</v>
      </c>
      <c r="J8" s="23">
        <v>0.32428925667493225</v>
      </c>
      <c r="K8" s="23">
        <v>0.31677524429967424</v>
      </c>
      <c r="L8" s="38">
        <v>0.31138350713103086</v>
      </c>
      <c r="M8" s="38">
        <v>0.30684432515337423</v>
      </c>
    </row>
    <row r="9" spans="1:13" x14ac:dyDescent="0.2">
      <c r="A9" s="17" t="s">
        <v>25</v>
      </c>
      <c r="B9" s="24">
        <v>7.1018193424832426E-2</v>
      </c>
      <c r="C9" s="24">
        <v>6.084064284452817E-2</v>
      </c>
      <c r="D9" s="24">
        <v>6.0724264807591223E-2</v>
      </c>
      <c r="E9" s="24">
        <v>5.8428904577835991E-2</v>
      </c>
      <c r="F9" s="23">
        <v>5.9886594499530002E-2</v>
      </c>
      <c r="G9" s="24">
        <v>5.7870370370370371E-2</v>
      </c>
      <c r="H9" s="24">
        <v>5.6510576547413073E-2</v>
      </c>
      <c r="I9" s="24">
        <v>5.6682661279007771E-2</v>
      </c>
      <c r="J9" s="23">
        <v>5.760913442131365E-2</v>
      </c>
      <c r="K9" s="23">
        <v>5.7555839925546769E-2</v>
      </c>
      <c r="L9" s="38">
        <v>5.9168675748685624E-2</v>
      </c>
      <c r="M9" s="38">
        <v>6.0007668711656442E-2</v>
      </c>
    </row>
    <row r="10" spans="1:13" x14ac:dyDescent="0.2">
      <c r="A10" s="17" t="s">
        <v>26</v>
      </c>
      <c r="B10" s="24">
        <v>6.7666773060963928E-2</v>
      </c>
      <c r="C10" s="24">
        <v>3.8853240713486781E-2</v>
      </c>
      <c r="D10" s="24">
        <v>3.7900793980136661E-2</v>
      </c>
      <c r="E10" s="24">
        <v>3.4213973101619652E-2</v>
      </c>
      <c r="F10" s="23">
        <v>3.5810667394402501E-2</v>
      </c>
      <c r="G10" s="24">
        <v>3.4068627450980389E-2</v>
      </c>
      <c r="H10" s="24">
        <v>3.382262655578501E-2</v>
      </c>
      <c r="I10" s="24">
        <v>3.4093778937621014E-2</v>
      </c>
      <c r="J10" s="23">
        <v>3.4715414335966782E-2</v>
      </c>
      <c r="K10" s="23">
        <v>3.6005118659841788E-2</v>
      </c>
      <c r="L10" s="38">
        <v>3.9591018677201037E-2</v>
      </c>
      <c r="M10" s="38">
        <v>4.1538854805725972E-2</v>
      </c>
    </row>
    <row r="11" spans="1:13" x14ac:dyDescent="0.2">
      <c r="A11" s="17" t="s">
        <v>27</v>
      </c>
      <c r="B11" s="24">
        <v>3.9738270028726458E-2</v>
      </c>
      <c r="C11" s="24">
        <v>4.391593571554718E-2</v>
      </c>
      <c r="D11" s="24">
        <v>4.4402025064320692E-2</v>
      </c>
      <c r="E11" s="24">
        <v>4.5810305721496344E-2</v>
      </c>
      <c r="F11" s="23">
        <v>4.3815761545225748E-2</v>
      </c>
      <c r="G11" s="24">
        <v>4.6241830065359479E-2</v>
      </c>
      <c r="H11" s="24">
        <v>4.649215828542725E-2</v>
      </c>
      <c r="I11" s="24">
        <v>4.621601144877515E-2</v>
      </c>
      <c r="J11" s="23">
        <v>4.5614439767026123E-2</v>
      </c>
      <c r="K11" s="23">
        <v>4.3857608189855748E-2</v>
      </c>
      <c r="L11" s="38">
        <v>4.3309030702646176E-2</v>
      </c>
      <c r="M11" s="38">
        <v>4.134713701431493E-2</v>
      </c>
    </row>
    <row r="12" spans="1:13" x14ac:dyDescent="0.2">
      <c r="A12" s="17" t="s">
        <v>28</v>
      </c>
      <c r="B12" s="24">
        <v>1.5959144589849983E-2</v>
      </c>
      <c r="C12" s="24">
        <v>1.8690763525048566E-2</v>
      </c>
      <c r="D12" s="24">
        <v>1.8618419232578082E-2</v>
      </c>
      <c r="E12" s="24">
        <v>1.7506309299428171E-2</v>
      </c>
      <c r="F12" s="23">
        <v>1.7617271597076926E-2</v>
      </c>
      <c r="G12" s="24">
        <v>1.8137254901960786E-2</v>
      </c>
      <c r="H12" s="24">
        <v>1.7664787631858012E-2</v>
      </c>
      <c r="I12" s="24">
        <v>1.7453769958189522E-2</v>
      </c>
      <c r="J12" s="23">
        <v>1.7732541375929878E-2</v>
      </c>
      <c r="K12" s="23">
        <v>1.7944392740809677E-2</v>
      </c>
      <c r="L12" s="38">
        <v>1.783483893455718E-2</v>
      </c>
      <c r="M12" s="38">
        <v>1.8404907975460124E-2</v>
      </c>
    </row>
    <row r="13" spans="1:13" x14ac:dyDescent="0.2">
      <c r="A13" s="17" t="s">
        <v>29</v>
      </c>
      <c r="B13" s="24">
        <v>1.2607724225981488E-2</v>
      </c>
      <c r="C13" s="24">
        <v>1.1832577853652793E-2</v>
      </c>
      <c r="D13" s="24">
        <v>1.1812875204027996E-2</v>
      </c>
      <c r="E13" s="24">
        <v>1.1244928601092547E-2</v>
      </c>
      <c r="F13" s="23">
        <v>1.1704417962946117E-2</v>
      </c>
      <c r="G13" s="24">
        <v>1.1846405228758169E-2</v>
      </c>
      <c r="H13" s="24">
        <v>1.1441647597254004E-2</v>
      </c>
      <c r="I13" s="24">
        <v>1.1420714426017903E-2</v>
      </c>
      <c r="J13" s="23">
        <v>1.1302693039617092E-2</v>
      </c>
      <c r="K13" s="23">
        <v>1.1109818520241973E-2</v>
      </c>
      <c r="L13" s="38">
        <v>1.1241176983181805E-2</v>
      </c>
      <c r="M13" s="38">
        <v>1.0864008179959099E-2</v>
      </c>
    </row>
    <row r="14" spans="1:13" x14ac:dyDescent="0.2">
      <c r="A14" s="17" t="s">
        <v>30</v>
      </c>
      <c r="B14" s="24">
        <v>6.3836578359399935E-3</v>
      </c>
      <c r="C14" s="24">
        <v>5.4453405545417085E-3</v>
      </c>
      <c r="D14" s="24">
        <v>5.3946385592165327E-3</v>
      </c>
      <c r="E14" s="24">
        <v>5.0793853624253264E-3</v>
      </c>
      <c r="F14" s="23">
        <v>5.4580187391976712E-3</v>
      </c>
      <c r="G14" s="24">
        <v>5.0108932461873637E-3</v>
      </c>
      <c r="H14" s="24">
        <v>5.1626946475414413E-3</v>
      </c>
      <c r="I14" s="24">
        <v>5.2192945534135868E-3</v>
      </c>
      <c r="J14" s="23">
        <v>4.9305115045268442E-3</v>
      </c>
      <c r="K14" s="23">
        <v>5.1477431363424848E-3</v>
      </c>
      <c r="L14" s="38">
        <v>5.3736892555261862E-3</v>
      </c>
      <c r="M14" s="38">
        <v>5.8793456032719838E-3</v>
      </c>
    </row>
    <row r="15" spans="1:13" x14ac:dyDescent="0.2">
      <c r="A15" s="17" t="s">
        <v>31</v>
      </c>
      <c r="B15" s="24">
        <v>3.4152569422278962E-2</v>
      </c>
      <c r="C15" s="24">
        <v>3.8176252428327548E-2</v>
      </c>
      <c r="D15" s="24">
        <v>3.864774393448972E-2</v>
      </c>
      <c r="E15" s="24">
        <v>3.7887742388908414E-2</v>
      </c>
      <c r="F15" s="23">
        <v>3.7993874890081568E-2</v>
      </c>
      <c r="G15" s="24">
        <v>3.6928104575163399E-2</v>
      </c>
      <c r="H15" s="24">
        <v>3.6613272311212815E-2</v>
      </c>
      <c r="I15" s="24">
        <v>3.6338636810056966E-2</v>
      </c>
      <c r="J15" s="23">
        <v>3.6301251369586528E-2</v>
      </c>
      <c r="K15" s="23">
        <v>3.7197533736621685E-2</v>
      </c>
      <c r="L15" s="38">
        <v>3.752868388183693E-2</v>
      </c>
      <c r="M15" s="38">
        <v>3.8055981595092027E-2</v>
      </c>
    </row>
    <row r="16" spans="1:13" x14ac:dyDescent="0.2">
      <c r="A16" s="17" t="s">
        <v>32</v>
      </c>
      <c r="B16" s="24">
        <v>5.2665177146504951E-3</v>
      </c>
      <c r="C16" s="24">
        <v>7.7412138694295642E-3</v>
      </c>
      <c r="D16" s="24">
        <v>7.5524939829031456E-3</v>
      </c>
      <c r="E16" s="24">
        <v>6.9961345557933742E-3</v>
      </c>
      <c r="F16" s="23">
        <v>7.1560690136147249E-3</v>
      </c>
      <c r="G16" s="24">
        <v>7.1078431372549019E-3</v>
      </c>
      <c r="H16" s="24">
        <v>7.1161466763409054E-3</v>
      </c>
      <c r="I16" s="24">
        <v>7.0993630215786963E-3</v>
      </c>
      <c r="J16" s="23">
        <v>6.7758491436480019E-3</v>
      </c>
      <c r="K16" s="23">
        <v>7.4162401116798513E-3</v>
      </c>
      <c r="L16" s="38">
        <v>7.3488831440439188E-3</v>
      </c>
      <c r="M16" s="38">
        <v>7.3172290388548054E-3</v>
      </c>
    </row>
    <row r="17" spans="1:13" x14ac:dyDescent="0.2">
      <c r="A17" s="17" t="s">
        <v>33</v>
      </c>
      <c r="B17" s="24">
        <v>2.042770507500798E-2</v>
      </c>
      <c r="C17" s="24">
        <v>2.6579148760817094E-2</v>
      </c>
      <c r="D17" s="24">
        <v>2.6862533543585913E-2</v>
      </c>
      <c r="E17" s="24">
        <v>2.6387247228700124E-2</v>
      </c>
      <c r="F17" s="23">
        <v>2.7047515085357347E-2</v>
      </c>
      <c r="G17" s="24">
        <v>2.7668845315904141E-2</v>
      </c>
      <c r="H17" s="24">
        <v>2.7627392978735281E-2</v>
      </c>
      <c r="I17" s="24">
        <v>2.7443387490529506E-2</v>
      </c>
      <c r="J17" s="23">
        <v>2.7305230378870882E-2</v>
      </c>
      <c r="K17" s="23">
        <v>2.6669381107491858E-2</v>
      </c>
      <c r="L17" s="38">
        <v>2.6200365991808756E-2</v>
      </c>
      <c r="M17" s="38">
        <v>2.6425102249488751E-2</v>
      </c>
    </row>
    <row r="18" spans="1:13" x14ac:dyDescent="0.2">
      <c r="A18" s="17" t="s">
        <v>34</v>
      </c>
      <c r="B18" s="24">
        <v>3.0801149058410471E-2</v>
      </c>
      <c r="C18" s="24">
        <v>2.8374639430152469E-2</v>
      </c>
      <c r="D18" s="24">
        <v>2.8799070462279027E-2</v>
      </c>
      <c r="E18" s="24">
        <v>2.6067789029805451E-2</v>
      </c>
      <c r="F18" s="23">
        <v>2.7381060674974984E-2</v>
      </c>
      <c r="G18" s="24">
        <v>2.6525054466230935E-2</v>
      </c>
      <c r="H18" s="24">
        <v>2.6148350728358541E-2</v>
      </c>
      <c r="I18" s="24">
        <v>2.6152594213878833E-2</v>
      </c>
      <c r="J18" s="23">
        <v>2.6815062568479327E-2</v>
      </c>
      <c r="K18" s="23">
        <v>2.8298045602605862E-2</v>
      </c>
      <c r="L18" s="38">
        <v>2.8930781072995033E-2</v>
      </c>
      <c r="M18" s="38">
        <v>2.9652351738241309E-2</v>
      </c>
    </row>
    <row r="19" spans="1:13" x14ac:dyDescent="0.2">
      <c r="A19" s="17" t="s">
        <v>35</v>
      </c>
      <c r="B19" s="24">
        <v>3.4152569422278962E-2</v>
      </c>
      <c r="C19" s="24">
        <v>3.5026785188673693E-2</v>
      </c>
      <c r="D19" s="24">
        <v>3.5217307107090493E-2</v>
      </c>
      <c r="E19" s="24">
        <v>3.4405648020956456E-2</v>
      </c>
      <c r="F19" s="23">
        <v>3.4719063646562964E-2</v>
      </c>
      <c r="G19" s="24">
        <v>3.7881263616557734E-2</v>
      </c>
      <c r="H19" s="24">
        <v>3.7896969358709606E-2</v>
      </c>
      <c r="I19" s="24">
        <v>3.8667676852709262E-2</v>
      </c>
      <c r="J19" s="23">
        <v>3.8377256213597832E-2</v>
      </c>
      <c r="K19" s="23">
        <v>3.7982782689623081E-2</v>
      </c>
      <c r="L19" s="38">
        <v>3.6570133906526851E-2</v>
      </c>
      <c r="M19" s="38">
        <v>3.5339979550102249E-2</v>
      </c>
    </row>
    <row r="20" spans="1:13" x14ac:dyDescent="0.2">
      <c r="A20" s="17" t="s">
        <v>36</v>
      </c>
      <c r="B20" s="24">
        <v>1.1490584104691989E-2</v>
      </c>
      <c r="C20" s="24">
        <v>1.3981279802201683E-2</v>
      </c>
      <c r="D20" s="24">
        <v>1.4192049132708108E-2</v>
      </c>
      <c r="E20" s="24">
        <v>1.3672810912692073E-2</v>
      </c>
      <c r="F20" s="23">
        <v>1.4039237090269566E-2</v>
      </c>
      <c r="G20" s="24">
        <v>1.4379084967320261E-2</v>
      </c>
      <c r="H20" s="24">
        <v>1.3925322319584751E-2</v>
      </c>
      <c r="I20" s="24">
        <v>1.3609450851642956E-2</v>
      </c>
      <c r="J20" s="23">
        <v>1.3292197681794592E-2</v>
      </c>
      <c r="K20" s="23">
        <v>1.337831549557934E-2</v>
      </c>
      <c r="L20" s="38">
        <v>1.2257820896389462E-2</v>
      </c>
      <c r="M20" s="38">
        <v>1.2301891615541922E-2</v>
      </c>
    </row>
    <row r="21" spans="1:13" x14ac:dyDescent="0.2">
      <c r="A21" s="17" t="s">
        <v>37</v>
      </c>
      <c r="B21" s="24">
        <v>8.1391637408234924E-3</v>
      </c>
      <c r="C21" s="24">
        <v>1.3480897156649203E-2</v>
      </c>
      <c r="D21" s="24">
        <v>1.3417434365230864E-2</v>
      </c>
      <c r="E21" s="24">
        <v>1.2970002875123791E-2</v>
      </c>
      <c r="F21" s="23">
        <v>1.2977955668758907E-2</v>
      </c>
      <c r="G21" s="24">
        <v>1.320806100217865E-2</v>
      </c>
      <c r="H21" s="24">
        <v>1.2753251102305073E-2</v>
      </c>
      <c r="I21" s="24">
        <v>1.2683446979263125E-2</v>
      </c>
      <c r="J21" s="23">
        <v>1.2571362666512889E-2</v>
      </c>
      <c r="K21" s="23">
        <v>1.3058399255467659E-2</v>
      </c>
      <c r="L21" s="38">
        <v>1.2954948151160427E-2</v>
      </c>
      <c r="M21" s="38">
        <v>1.278118609406953E-2</v>
      </c>
    </row>
    <row r="22" spans="1:13" x14ac:dyDescent="0.2">
      <c r="A22" s="17" t="s">
        <v>38</v>
      </c>
      <c r="B22" s="24">
        <v>9.8946696457069896E-3</v>
      </c>
      <c r="C22" s="24">
        <v>9.8016129981750751E-3</v>
      </c>
      <c r="D22" s="24">
        <v>9.9869975378316326E-3</v>
      </c>
      <c r="E22" s="24">
        <v>9.2003961281666297E-3</v>
      </c>
      <c r="F22" s="23">
        <v>9.8547560568846837E-3</v>
      </c>
      <c r="G22" s="24">
        <v>9.3954248366013068E-3</v>
      </c>
      <c r="H22" s="24">
        <v>9.1812245353574823E-3</v>
      </c>
      <c r="I22" s="24">
        <v>9.0636136599601541E-3</v>
      </c>
      <c r="J22" s="23">
        <v>9.0248543913269124E-3</v>
      </c>
      <c r="K22" s="23">
        <v>9.5684039087947891E-3</v>
      </c>
      <c r="L22" s="38">
        <v>1.0050251256281407E-2</v>
      </c>
      <c r="M22" s="38">
        <v>1.0001278118609408E-2</v>
      </c>
    </row>
    <row r="23" spans="1:13" x14ac:dyDescent="0.2">
      <c r="A23" s="17" t="s">
        <v>39</v>
      </c>
      <c r="B23" s="24">
        <v>1.7555059048834983E-2</v>
      </c>
      <c r="C23" s="24">
        <v>1.4216753988344029E-2</v>
      </c>
      <c r="D23" s="24">
        <v>1.4551691703322545E-2</v>
      </c>
      <c r="E23" s="24">
        <v>1.4854806248602371E-2</v>
      </c>
      <c r="F23" s="23">
        <v>1.4008914763940689E-2</v>
      </c>
      <c r="G23" s="24">
        <v>1.3534858387799564E-2</v>
      </c>
      <c r="H23" s="24">
        <v>1.3032315677847853E-2</v>
      </c>
      <c r="I23" s="24">
        <v>1.3188540000561215E-2</v>
      </c>
      <c r="J23" s="23">
        <v>1.3436364684850932E-2</v>
      </c>
      <c r="K23" s="23">
        <v>1.410539785946952E-2</v>
      </c>
      <c r="L23" s="38">
        <v>1.4145873878060825E-2</v>
      </c>
      <c r="M23" s="38">
        <v>1.4314928425357873E-2</v>
      </c>
    </row>
    <row r="24" spans="1:13" x14ac:dyDescent="0.2">
      <c r="A24" s="17" t="s">
        <v>40</v>
      </c>
      <c r="B24" s="24">
        <v>2.2821576763485476E-2</v>
      </c>
      <c r="C24" s="24">
        <v>2.6902925766762818E-2</v>
      </c>
      <c r="D24" s="24">
        <v>2.7498824245442224E-2</v>
      </c>
      <c r="E24" s="24">
        <v>2.5748330830910774E-2</v>
      </c>
      <c r="F24" s="23">
        <v>2.6926225780041845E-2</v>
      </c>
      <c r="G24" s="24">
        <v>2.6252723311546843E-2</v>
      </c>
      <c r="H24" s="24">
        <v>2.6287883016129932E-2</v>
      </c>
      <c r="I24" s="24">
        <v>2.6349019277716979E-2</v>
      </c>
      <c r="J24" s="23">
        <v>2.6699728966034255E-2</v>
      </c>
      <c r="K24" s="23">
        <v>2.7454630060493253E-2</v>
      </c>
      <c r="L24" s="38">
        <v>2.8001278066633748E-2</v>
      </c>
      <c r="M24" s="38">
        <v>2.8246421267893659E-2</v>
      </c>
    </row>
    <row r="25" spans="1:13" x14ac:dyDescent="0.2">
      <c r="A25" s="17" t="s">
        <v>41</v>
      </c>
      <c r="B25" s="24">
        <v>2.3779125438876475E-2</v>
      </c>
      <c r="C25" s="24">
        <v>2.222287631718373E-2</v>
      </c>
      <c r="D25" s="24">
        <v>2.2463828256840124E-2</v>
      </c>
      <c r="E25" s="24">
        <v>2.0828674567932786E-2</v>
      </c>
      <c r="F25" s="23">
        <v>2.2104975893750569E-2</v>
      </c>
      <c r="G25" s="24">
        <v>2.2794117647058822E-2</v>
      </c>
      <c r="H25" s="24">
        <v>2.2576324161410949E-2</v>
      </c>
      <c r="I25" s="24">
        <v>2.2280214383926817E-2</v>
      </c>
      <c r="J25" s="23">
        <v>2.2461219076177843E-2</v>
      </c>
      <c r="K25" s="23">
        <v>2.2888552815262912E-2</v>
      </c>
      <c r="L25" s="38">
        <v>2.2976152438493044E-2</v>
      </c>
      <c r="M25" s="38">
        <v>2.3070040899795502E-2</v>
      </c>
    </row>
    <row r="26" spans="1:13" x14ac:dyDescent="0.2">
      <c r="A26" s="17" t="s">
        <v>42</v>
      </c>
      <c r="B26" s="24">
        <v>1.8672199170124481E-2</v>
      </c>
      <c r="C26" s="24">
        <v>1.8602460705245186E-2</v>
      </c>
      <c r="D26" s="24">
        <v>1.9088721055689269E-2</v>
      </c>
      <c r="E26" s="24">
        <v>1.8017442417659648E-2</v>
      </c>
      <c r="F26" s="23">
        <v>1.8193395797325571E-2</v>
      </c>
      <c r="G26" s="24">
        <v>1.8300653594771243E-2</v>
      </c>
      <c r="H26" s="24">
        <v>1.7999665122509348E-2</v>
      </c>
      <c r="I26" s="24">
        <v>1.7986923702893062E-2</v>
      </c>
      <c r="J26" s="23">
        <v>1.8136208984487631E-2</v>
      </c>
      <c r="K26" s="23">
        <v>1.8060725919032107E-2</v>
      </c>
      <c r="L26" s="38">
        <v>1.8880529816713627E-2</v>
      </c>
      <c r="M26" s="38">
        <v>1.9683026584867074E-2</v>
      </c>
    </row>
    <row r="27" spans="1:13" x14ac:dyDescent="0.2">
      <c r="A27" s="17" t="s">
        <v>43</v>
      </c>
      <c r="B27" s="24">
        <v>3.4631343759974467E-2</v>
      </c>
      <c r="C27" s="24">
        <v>3.3349031612409492E-2</v>
      </c>
      <c r="D27" s="24">
        <v>3.3668077572136003E-2</v>
      </c>
      <c r="E27" s="24">
        <v>3.1786090790020129E-2</v>
      </c>
      <c r="F27" s="23">
        <v>3.1535219382030986E-2</v>
      </c>
      <c r="G27" s="24">
        <v>3.2843137254901962E-2</v>
      </c>
      <c r="H27" s="24">
        <v>3.2204052017636882E-2</v>
      </c>
      <c r="I27" s="24">
        <v>3.2746864214159441E-2</v>
      </c>
      <c r="J27" s="23">
        <v>3.3360244507237187E-2</v>
      </c>
      <c r="K27" s="23">
        <v>3.32422056770591E-2</v>
      </c>
      <c r="L27" s="38">
        <v>3.2590699160542601E-2</v>
      </c>
      <c r="M27" s="38">
        <v>3.3135224948875254E-2</v>
      </c>
    </row>
    <row r="28" spans="1:13" x14ac:dyDescent="0.2">
      <c r="A28" s="17" t="s">
        <v>44</v>
      </c>
      <c r="B28" s="24">
        <v>2.6970954356846474E-2</v>
      </c>
      <c r="C28" s="24">
        <v>3.0641078471772533E-2</v>
      </c>
      <c r="D28" s="24">
        <v>3.1427227709076827E-2</v>
      </c>
      <c r="E28" s="24">
        <v>3.1818036609909596E-2</v>
      </c>
      <c r="F28" s="23">
        <v>3.0473937960520329E-2</v>
      </c>
      <c r="G28" s="24">
        <v>3.2107843137254899E-2</v>
      </c>
      <c r="H28" s="24">
        <v>3.2566835965842499E-2</v>
      </c>
      <c r="I28" s="24">
        <v>3.2774924937564891E-2</v>
      </c>
      <c r="J28" s="23">
        <v>3.2437575687676606E-2</v>
      </c>
      <c r="K28" s="23">
        <v>3.2078873894834804E-2</v>
      </c>
      <c r="L28" s="38">
        <v>3.1312632526795829E-2</v>
      </c>
      <c r="M28" s="38">
        <v>3.0163599182004092E-2</v>
      </c>
    </row>
    <row r="29" spans="1:13" x14ac:dyDescent="0.2">
      <c r="A29" s="17" t="s">
        <v>45</v>
      </c>
      <c r="B29" s="25">
        <v>1</v>
      </c>
      <c r="C29" s="25">
        <v>1</v>
      </c>
      <c r="D29" s="25">
        <v>1</v>
      </c>
      <c r="E29" s="25">
        <v>1</v>
      </c>
      <c r="F29" s="19">
        <v>1</v>
      </c>
      <c r="G29" s="25">
        <v>1</v>
      </c>
      <c r="H29" s="25">
        <v>1</v>
      </c>
      <c r="I29" s="19">
        <v>1</v>
      </c>
      <c r="J29" s="19">
        <v>1</v>
      </c>
      <c r="K29" s="19">
        <v>1</v>
      </c>
      <c r="L29" s="37">
        <v>1</v>
      </c>
      <c r="M29" s="37">
        <v>1</v>
      </c>
    </row>
    <row r="30" spans="1:13" x14ac:dyDescent="0.2">
      <c r="A30" s="17" t="s">
        <v>76</v>
      </c>
      <c r="B30" s="26">
        <v>6500</v>
      </c>
      <c r="C30" s="26">
        <v>33800</v>
      </c>
      <c r="D30" s="26">
        <v>35900</v>
      </c>
      <c r="E30" s="26">
        <v>31100</v>
      </c>
      <c r="F30" s="26">
        <v>32900</v>
      </c>
      <c r="G30" s="26">
        <v>36900</v>
      </c>
      <c r="H30" s="26">
        <v>36100</v>
      </c>
      <c r="I30" s="26">
        <v>35900</v>
      </c>
      <c r="J30" s="26">
        <v>35000</v>
      </c>
      <c r="K30" s="26">
        <v>35300</v>
      </c>
      <c r="L30" s="36">
        <v>34000</v>
      </c>
      <c r="M30" s="36">
        <v>31400</v>
      </c>
    </row>
    <row r="31" spans="1:13" x14ac:dyDescent="0.2">
      <c r="A31" s="43" t="s">
        <v>5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</row>
    <row r="32" spans="1:13" x14ac:dyDescent="0.2">
      <c r="A32" s="17" t="s">
        <v>78</v>
      </c>
      <c r="B32" s="18" t="s">
        <v>48</v>
      </c>
      <c r="C32" s="18" t="s">
        <v>49</v>
      </c>
      <c r="D32" s="18" t="s">
        <v>50</v>
      </c>
      <c r="E32" s="18" t="s">
        <v>51</v>
      </c>
      <c r="F32" s="23" t="s">
        <v>52</v>
      </c>
      <c r="G32" s="18" t="s">
        <v>53</v>
      </c>
      <c r="H32" s="24" t="s">
        <v>54</v>
      </c>
      <c r="I32" s="24" t="s">
        <v>55</v>
      </c>
      <c r="J32" s="19" t="s">
        <v>56</v>
      </c>
      <c r="K32" s="19" t="s">
        <v>57</v>
      </c>
      <c r="L32" s="19" t="s">
        <v>58</v>
      </c>
      <c r="M32" s="19" t="s">
        <v>81</v>
      </c>
    </row>
    <row r="33" spans="1:13" x14ac:dyDescent="0.2">
      <c r="A33" s="17" t="s">
        <v>20</v>
      </c>
      <c r="B33" s="24">
        <v>1.222989453433646E-2</v>
      </c>
      <c r="C33" s="24">
        <v>1.1579392304750512E-2</v>
      </c>
      <c r="D33" s="24">
        <v>1.1806029856571372E-2</v>
      </c>
      <c r="E33" s="24">
        <v>1.188705647908684E-2</v>
      </c>
      <c r="F33" s="23">
        <v>1.1697620257584591E-2</v>
      </c>
      <c r="G33" s="24">
        <v>1.1081803233762675E-2</v>
      </c>
      <c r="H33" s="24">
        <v>1.1688106674914062E-2</v>
      </c>
      <c r="I33" s="24">
        <v>1.1096571917187055E-2</v>
      </c>
      <c r="J33" s="23">
        <v>9.9176832291976592E-3</v>
      </c>
      <c r="K33" s="23">
        <v>1.0123757083288784E-2</v>
      </c>
      <c r="L33" s="38">
        <v>1.0427459265476224E-2</v>
      </c>
      <c r="M33" s="38">
        <v>1.0272410405165154E-2</v>
      </c>
    </row>
    <row r="34" spans="1:13" x14ac:dyDescent="0.2">
      <c r="A34" s="17" t="s">
        <v>21</v>
      </c>
      <c r="B34" s="24">
        <v>1.3947576350956749E-2</v>
      </c>
      <c r="C34" s="24">
        <v>1.3666960919910402E-2</v>
      </c>
      <c r="D34" s="24">
        <v>1.311749209392021E-2</v>
      </c>
      <c r="E34" s="24">
        <v>1.1414504773138549E-2</v>
      </c>
      <c r="F34" s="23">
        <v>1.2071744572859151E-2</v>
      </c>
      <c r="G34" s="24">
        <v>1.2848839864803143E-2</v>
      </c>
      <c r="H34" s="24">
        <v>1.2483851533983461E-2</v>
      </c>
      <c r="I34" s="24">
        <v>1.2353276500919856E-2</v>
      </c>
      <c r="J34" s="23">
        <v>1.2684716850143806E-2</v>
      </c>
      <c r="K34" s="23">
        <v>1.2482625895434619E-2</v>
      </c>
      <c r="L34" s="38">
        <v>1.2447544352154661E-2</v>
      </c>
      <c r="M34" s="38">
        <v>1.1985940862730421E-2</v>
      </c>
    </row>
    <row r="35" spans="1:13" x14ac:dyDescent="0.2">
      <c r="A35" s="17" t="s">
        <v>22</v>
      </c>
      <c r="B35" s="24">
        <v>4.0125047236249954E-2</v>
      </c>
      <c r="C35" s="24">
        <v>2.8133293843972937E-2</v>
      </c>
      <c r="D35" s="24">
        <v>2.8679985995764292E-2</v>
      </c>
      <c r="E35" s="24">
        <v>2.3697185936275119E-2</v>
      </c>
      <c r="F35" s="23">
        <v>2.3769364830443743E-2</v>
      </c>
      <c r="G35" s="24">
        <v>2.1190166255595139E-2</v>
      </c>
      <c r="H35" s="24">
        <v>2.1649414789256478E-2</v>
      </c>
      <c r="I35" s="24">
        <v>2.1927551628533673E-2</v>
      </c>
      <c r="J35" s="23">
        <v>2.2189163278124896E-2</v>
      </c>
      <c r="K35" s="23">
        <v>2.2008312840799744E-2</v>
      </c>
      <c r="L35" s="38">
        <v>2.4394408589702776E-2</v>
      </c>
      <c r="M35" s="38">
        <v>2.5036259006269299E-2</v>
      </c>
    </row>
    <row r="36" spans="1:13" x14ac:dyDescent="0.2">
      <c r="A36" s="17" t="s">
        <v>79</v>
      </c>
      <c r="B36" s="24">
        <v>0.10501906626816448</v>
      </c>
      <c r="C36" s="24">
        <v>8.5604690415874721E-2</v>
      </c>
      <c r="D36" s="24">
        <v>8.6820521944752135E-2</v>
      </c>
      <c r="E36" s="24">
        <v>7.6897716366407062E-2</v>
      </c>
      <c r="F36" s="23">
        <v>8.3632372977000713E-2</v>
      </c>
      <c r="G36" s="24">
        <v>8.4523727961998724E-2</v>
      </c>
      <c r="H36" s="24">
        <v>8.4600242911588561E-2</v>
      </c>
      <c r="I36" s="24">
        <v>8.4011349208405667E-2</v>
      </c>
      <c r="J36" s="23">
        <v>8.4954874541307152E-2</v>
      </c>
      <c r="K36" s="23">
        <v>8.6676734737517372E-2</v>
      </c>
      <c r="L36" s="38">
        <v>9.233641073134026E-2</v>
      </c>
      <c r="M36" s="38">
        <v>9.5519088612332742E-2</v>
      </c>
    </row>
    <row r="37" spans="1:13" x14ac:dyDescent="0.2">
      <c r="A37" s="17" t="s">
        <v>23</v>
      </c>
      <c r="B37" s="24">
        <v>4.9056992682675458E-2</v>
      </c>
      <c r="C37" s="24">
        <v>3.0353132646870229E-2</v>
      </c>
      <c r="D37" s="24">
        <v>2.7245125779846526E-2</v>
      </c>
      <c r="E37" s="24">
        <v>2.599400701867495E-2</v>
      </c>
      <c r="F37" s="23">
        <v>2.8187149453310845E-2</v>
      </c>
      <c r="G37" s="24">
        <v>2.4838426052799855E-2</v>
      </c>
      <c r="H37" s="24">
        <v>2.4474792284818671E-2</v>
      </c>
      <c r="I37" s="24">
        <v>2.5454745679268261E-2</v>
      </c>
      <c r="J37" s="23">
        <v>2.6420708122582563E-2</v>
      </c>
      <c r="K37" s="23">
        <v>2.7230567732278412E-2</v>
      </c>
      <c r="L37" s="38">
        <v>3.1166613608080339E-2</v>
      </c>
      <c r="M37" s="38">
        <v>3.3498643211378312E-2</v>
      </c>
    </row>
    <row r="38" spans="1:13" x14ac:dyDescent="0.2">
      <c r="A38" s="17" t="s">
        <v>24</v>
      </c>
      <c r="B38" s="24">
        <v>0.24191830705280154</v>
      </c>
      <c r="C38" s="24">
        <v>0.39874573356758575</v>
      </c>
      <c r="D38" s="24">
        <v>0.3877795825130716</v>
      </c>
      <c r="E38" s="24">
        <v>0.43923131589165743</v>
      </c>
      <c r="F38" s="23">
        <v>0.41483839388431454</v>
      </c>
      <c r="G38" s="24">
        <v>0.42838505983374442</v>
      </c>
      <c r="H38" s="24">
        <v>0.43180273259428931</v>
      </c>
      <c r="I38" s="24">
        <v>0.42684878086699662</v>
      </c>
      <c r="J38" s="23">
        <v>0.41939898839631062</v>
      </c>
      <c r="K38" s="23">
        <v>0.40739936384047898</v>
      </c>
      <c r="L38" s="38">
        <v>0.38210864469076489</v>
      </c>
      <c r="M38" s="38">
        <v>0.36833302142790308</v>
      </c>
    </row>
    <row r="39" spans="1:13" x14ac:dyDescent="0.2">
      <c r="A39" s="17" t="s">
        <v>25</v>
      </c>
      <c r="B39" s="24">
        <v>8.5781029922017249E-2</v>
      </c>
      <c r="C39" s="24">
        <v>5.8141373827180376E-2</v>
      </c>
      <c r="D39" s="24">
        <v>5.9035888723720537E-2</v>
      </c>
      <c r="E39" s="24">
        <v>5.0936678071402931E-2</v>
      </c>
      <c r="F39" s="23">
        <v>5.5838054054728151E-2</v>
      </c>
      <c r="G39" s="24">
        <v>5.2354526354252306E-2</v>
      </c>
      <c r="H39" s="24">
        <v>4.9113888164020091E-2</v>
      </c>
      <c r="I39" s="24">
        <v>4.9160469515197057E-2</v>
      </c>
      <c r="J39" s="23">
        <v>5.1591788158286224E-2</v>
      </c>
      <c r="K39" s="23">
        <v>5.2342831177162409E-2</v>
      </c>
      <c r="L39" s="38">
        <v>5.7633201169218301E-2</v>
      </c>
      <c r="M39" s="38">
        <v>6.0248432675212876E-2</v>
      </c>
    </row>
    <row r="40" spans="1:13" x14ac:dyDescent="0.2">
      <c r="A40" s="17" t="s">
        <v>26</v>
      </c>
      <c r="B40" s="24">
        <v>7.9837850836511043E-2</v>
      </c>
      <c r="C40" s="24">
        <v>3.7823522815169666E-2</v>
      </c>
      <c r="D40" s="24">
        <v>3.7022263291110177E-2</v>
      </c>
      <c r="E40" s="24">
        <v>3.0257961946766502E-2</v>
      </c>
      <c r="F40" s="23">
        <v>3.3206650683244528E-2</v>
      </c>
      <c r="G40" s="24">
        <v>3.0479240887914497E-2</v>
      </c>
      <c r="H40" s="24">
        <v>2.9648744688322525E-2</v>
      </c>
      <c r="I40" s="24">
        <v>2.9234576218485218E-2</v>
      </c>
      <c r="J40" s="23">
        <v>3.0308439948428047E-2</v>
      </c>
      <c r="K40" s="23">
        <v>3.4103362557468195E-2</v>
      </c>
      <c r="L40" s="38">
        <v>4.2424680924955868E-2</v>
      </c>
      <c r="M40" s="38">
        <v>4.5645410311593526E-2</v>
      </c>
    </row>
    <row r="41" spans="1:13" x14ac:dyDescent="0.2">
      <c r="A41" s="17" t="s">
        <v>27</v>
      </c>
      <c r="B41" s="24">
        <v>2.6795836339276513E-2</v>
      </c>
      <c r="C41" s="24">
        <v>4.2461605702570356E-2</v>
      </c>
      <c r="D41" s="24">
        <v>4.372019077901431E-2</v>
      </c>
      <c r="E41" s="24">
        <v>4.5991369520781283E-2</v>
      </c>
      <c r="F41" s="23">
        <v>4.4358672981053719E-2</v>
      </c>
      <c r="G41" s="24">
        <v>4.5737416643829361E-2</v>
      </c>
      <c r="H41" s="24">
        <v>4.8285926913895251E-2</v>
      </c>
      <c r="I41" s="24">
        <v>4.7758013111185965E-2</v>
      </c>
      <c r="J41" s="23">
        <v>4.6100697543720454E-2</v>
      </c>
      <c r="K41" s="23">
        <v>4.4865283866139208E-2</v>
      </c>
      <c r="L41" s="38">
        <v>4.2580962579226118E-2</v>
      </c>
      <c r="M41" s="38">
        <v>4.1934710395807991E-2</v>
      </c>
    </row>
    <row r="42" spans="1:13" x14ac:dyDescent="0.2">
      <c r="A42" s="17" t="s">
        <v>28</v>
      </c>
      <c r="B42" s="24">
        <v>1.5253014531588168E-2</v>
      </c>
      <c r="C42" s="24">
        <v>1.5303085633444805E-2</v>
      </c>
      <c r="D42" s="24">
        <v>1.5186560525273628E-2</v>
      </c>
      <c r="E42" s="24">
        <v>1.2861465423135252E-2</v>
      </c>
      <c r="F42" s="23">
        <v>1.3764657099476538E-2</v>
      </c>
      <c r="G42" s="24">
        <v>1.320567278706495E-2</v>
      </c>
      <c r="H42" s="24">
        <v>1.2474186616666827E-2</v>
      </c>
      <c r="I42" s="24">
        <v>1.2460161169123934E-2</v>
      </c>
      <c r="J42" s="23">
        <v>1.2258256471288307E-2</v>
      </c>
      <c r="K42" s="23">
        <v>1.2937025553298407E-2</v>
      </c>
      <c r="L42" s="38">
        <v>1.400167858073105E-2</v>
      </c>
      <c r="M42" s="38">
        <v>1.5027018807897445E-2</v>
      </c>
    </row>
    <row r="43" spans="1:13" x14ac:dyDescent="0.2">
      <c r="A43" s="17" t="s">
        <v>29</v>
      </c>
      <c r="B43" s="24">
        <v>9.9625545363976782E-3</v>
      </c>
      <c r="C43" s="24">
        <v>7.7550586158212399E-3</v>
      </c>
      <c r="D43" s="24">
        <v>9.4413802207388951E-3</v>
      </c>
      <c r="E43" s="24">
        <v>8.410687727575774E-3</v>
      </c>
      <c r="F43" s="23">
        <v>9.7116436840021317E-3</v>
      </c>
      <c r="G43" s="24">
        <v>9.5003197222983463E-3</v>
      </c>
      <c r="H43" s="24">
        <v>8.4052564263646049E-3</v>
      </c>
      <c r="I43" s="24">
        <v>8.3758712719923297E-3</v>
      </c>
      <c r="J43" s="23">
        <v>8.8961618565903001E-3</v>
      </c>
      <c r="K43" s="23">
        <v>1.0237356997754731E-2</v>
      </c>
      <c r="L43" s="38">
        <v>9.6489450988336764E-3</v>
      </c>
      <c r="M43" s="38">
        <v>9.57939552727613E-3</v>
      </c>
    </row>
    <row r="44" spans="1:13" x14ac:dyDescent="0.2">
      <c r="A44" s="17" t="s">
        <v>30</v>
      </c>
      <c r="B44" s="24">
        <v>6.2180081761654474E-3</v>
      </c>
      <c r="C44" s="24">
        <v>3.8013301780184202E-3</v>
      </c>
      <c r="D44" s="24">
        <v>3.7048090774996702E-3</v>
      </c>
      <c r="E44" s="24">
        <v>3.3444938568278227E-3</v>
      </c>
      <c r="F44" s="23">
        <v>3.763067071136621E-3</v>
      </c>
      <c r="G44" s="24">
        <v>3.4855439846533296E-3</v>
      </c>
      <c r="H44" s="24">
        <v>3.231304022860751E-3</v>
      </c>
      <c r="I44" s="24">
        <v>3.2033011167828364E-3</v>
      </c>
      <c r="J44" s="23">
        <v>3.0480346457734142E-3</v>
      </c>
      <c r="K44" s="23">
        <v>3.2142093445953171E-3</v>
      </c>
      <c r="L44" s="38">
        <v>3.6234190953028681E-3</v>
      </c>
      <c r="M44" s="38">
        <v>4.0498970712080093E-3</v>
      </c>
    </row>
    <row r="45" spans="1:13" x14ac:dyDescent="0.2">
      <c r="A45" s="17" t="s">
        <v>31</v>
      </c>
      <c r="B45" s="24">
        <v>3.2395479061458655E-2</v>
      </c>
      <c r="C45" s="24">
        <v>3.707590871056695E-2</v>
      </c>
      <c r="D45" s="24">
        <v>3.6543019978993646E-2</v>
      </c>
      <c r="E45" s="24">
        <v>3.4437663469921533E-2</v>
      </c>
      <c r="F45" s="23">
        <v>3.67483608678437E-2</v>
      </c>
      <c r="G45" s="24">
        <v>3.4007604823239244E-2</v>
      </c>
      <c r="H45" s="24">
        <v>3.4494089903060882E-2</v>
      </c>
      <c r="I45" s="24">
        <v>3.3785271940507344E-2</v>
      </c>
      <c r="J45" s="23">
        <v>3.2939931898575157E-2</v>
      </c>
      <c r="K45" s="23">
        <v>3.5446514487330272E-2</v>
      </c>
      <c r="L45" s="38">
        <v>3.5429629844007757E-2</v>
      </c>
      <c r="M45" s="38">
        <v>3.5741438195938995E-2</v>
      </c>
    </row>
    <row r="46" spans="1:13" x14ac:dyDescent="0.2">
      <c r="A46" s="17" t="s">
        <v>32</v>
      </c>
      <c r="B46" s="24">
        <v>2.9544127245868974E-3</v>
      </c>
      <c r="C46" s="24">
        <v>5.4230776972335401E-3</v>
      </c>
      <c r="D46" s="24">
        <v>5.0736657234852177E-3</v>
      </c>
      <c r="E46" s="24">
        <v>7.524195379982856E-3</v>
      </c>
      <c r="F46" s="23">
        <v>6.6781190276509047E-3</v>
      </c>
      <c r="G46" s="24">
        <v>7.3678861788617888E-3</v>
      </c>
      <c r="H46" s="24">
        <v>8.0025515381715907E-3</v>
      </c>
      <c r="I46" s="24">
        <v>8.1621019355841741E-3</v>
      </c>
      <c r="J46" s="23">
        <v>7.5209097821415582E-3</v>
      </c>
      <c r="K46" s="23">
        <v>7.8584411418796112E-3</v>
      </c>
      <c r="L46" s="38">
        <v>7.6375423262813645E-3</v>
      </c>
      <c r="M46" s="38">
        <v>4.8657247122672409E-3</v>
      </c>
    </row>
    <row r="47" spans="1:13" x14ac:dyDescent="0.2">
      <c r="A47" s="17" t="s">
        <v>33</v>
      </c>
      <c r="B47" s="24">
        <v>1.8997560891820399E-2</v>
      </c>
      <c r="C47" s="24">
        <v>2.2301903828071758E-2</v>
      </c>
      <c r="D47" s="24">
        <v>2.6986850940981331E-2</v>
      </c>
      <c r="E47" s="24">
        <v>2.7188207453862103E-2</v>
      </c>
      <c r="F47" s="23">
        <v>2.6977480833923099E-2</v>
      </c>
      <c r="G47" s="24">
        <v>2.6448456198045128E-2</v>
      </c>
      <c r="H47" s="24">
        <v>2.7954162518806318E-2</v>
      </c>
      <c r="I47" s="24">
        <v>2.7786774803720882E-2</v>
      </c>
      <c r="J47" s="23">
        <v>2.7951337234288737E-2</v>
      </c>
      <c r="K47" s="23">
        <v>2.6475462418475357E-2</v>
      </c>
      <c r="L47" s="38">
        <v>2.4631725175816861E-2</v>
      </c>
      <c r="M47" s="38">
        <v>2.4764316459249557E-2</v>
      </c>
    </row>
    <row r="48" spans="1:13" x14ac:dyDescent="0.2">
      <c r="A48" s="17" t="s">
        <v>34</v>
      </c>
      <c r="B48" s="24">
        <v>3.7857707238311174E-2</v>
      </c>
      <c r="C48" s="24">
        <v>2.2922998622664784E-2</v>
      </c>
      <c r="D48" s="24">
        <v>2.3669454121779458E-2</v>
      </c>
      <c r="E48" s="24">
        <v>2.0612778677294805E-2</v>
      </c>
      <c r="F48" s="23">
        <v>2.1153612326149106E-2</v>
      </c>
      <c r="G48" s="24">
        <v>2.2588951310861423E-2</v>
      </c>
      <c r="H48" s="24">
        <v>2.0586273884426919E-2</v>
      </c>
      <c r="I48" s="24">
        <v>2.1214987173839815E-2</v>
      </c>
      <c r="J48" s="23">
        <v>2.2311481371285E-2</v>
      </c>
      <c r="K48" s="23">
        <v>2.5032075269966855E-2</v>
      </c>
      <c r="L48" s="38">
        <v>2.5549156368477412E-2</v>
      </c>
      <c r="M48" s="38">
        <v>2.7229344062880134E-2</v>
      </c>
    </row>
    <row r="49" spans="1:13" x14ac:dyDescent="0.2">
      <c r="A49" s="17" t="s">
        <v>35</v>
      </c>
      <c r="B49" s="24">
        <v>4.235803359785633E-2</v>
      </c>
      <c r="C49" s="24">
        <v>2.8852153559937085E-2</v>
      </c>
      <c r="D49" s="24">
        <v>3.0327205523637886E-2</v>
      </c>
      <c r="E49" s="24">
        <v>2.7660759159810394E-2</v>
      </c>
      <c r="F49" s="23">
        <v>2.9318875507016388E-2</v>
      </c>
      <c r="G49" s="24">
        <v>3.1960811181145521E-2</v>
      </c>
      <c r="H49" s="24">
        <v>3.2625539221845287E-2</v>
      </c>
      <c r="I49" s="24">
        <v>3.4371518150960019E-2</v>
      </c>
      <c r="J49" s="23">
        <v>3.4143277463717807E-2</v>
      </c>
      <c r="K49" s="23">
        <v>3.2482893189351013E-2</v>
      </c>
      <c r="L49" s="38">
        <v>3.1398141984777007E-2</v>
      </c>
      <c r="M49" s="38">
        <v>3.2150626929914848E-2</v>
      </c>
    </row>
    <row r="50" spans="1:13" x14ac:dyDescent="0.2">
      <c r="A50" s="17" t="s">
        <v>36</v>
      </c>
      <c r="B50" s="24">
        <v>9.3098354460819672E-3</v>
      </c>
      <c r="C50" s="24">
        <v>1.1467250189060106E-2</v>
      </c>
      <c r="D50" s="24">
        <v>1.1963864480322326E-2</v>
      </c>
      <c r="E50" s="24">
        <v>1.1744192009846659E-2</v>
      </c>
      <c r="F50" s="23">
        <v>1.1597853773511375E-2</v>
      </c>
      <c r="G50" s="24">
        <v>1.3431191193934411E-2</v>
      </c>
      <c r="H50" s="24">
        <v>1.3679079642140329E-2</v>
      </c>
      <c r="I50" s="24">
        <v>1.3072318814292747E-2</v>
      </c>
      <c r="J50" s="23">
        <v>1.3025223974346259E-2</v>
      </c>
      <c r="K50" s="23">
        <v>1.269311985459211E-2</v>
      </c>
      <c r="L50" s="38">
        <v>1.077185772581252E-2</v>
      </c>
      <c r="M50" s="38">
        <v>1.0553125292411342E-2</v>
      </c>
    </row>
    <row r="51" spans="1:13" x14ac:dyDescent="0.2">
      <c r="A51" s="17" t="s">
        <v>37</v>
      </c>
      <c r="B51" s="24">
        <v>5.9088254491737949E-3</v>
      </c>
      <c r="C51" s="24">
        <v>8.7815902902180446E-3</v>
      </c>
      <c r="D51" s="24">
        <v>9.0051827150998947E-3</v>
      </c>
      <c r="E51" s="24">
        <v>8.3703926208670044E-3</v>
      </c>
      <c r="F51" s="23">
        <v>8.2120287202766019E-3</v>
      </c>
      <c r="G51" s="24">
        <v>8.6895953229195206E-3</v>
      </c>
      <c r="H51" s="24">
        <v>8.9207186832516647E-3</v>
      </c>
      <c r="I51" s="24">
        <v>8.4406498587826801E-3</v>
      </c>
      <c r="J51" s="23">
        <v>8.3969718007206855E-3</v>
      </c>
      <c r="K51" s="23">
        <v>9.071287287501336E-3</v>
      </c>
      <c r="L51" s="38">
        <v>8.8212311521430851E-3</v>
      </c>
      <c r="M51" s="38">
        <v>8.5150182464676719E-3</v>
      </c>
    </row>
    <row r="52" spans="1:13" x14ac:dyDescent="0.2">
      <c r="A52" s="17" t="s">
        <v>38</v>
      </c>
      <c r="B52" s="24">
        <v>1.092445635370504E-2</v>
      </c>
      <c r="C52" s="24">
        <v>7.5624042119428478E-3</v>
      </c>
      <c r="D52" s="24">
        <v>7.576061940045801E-3</v>
      </c>
      <c r="E52" s="24">
        <v>6.7475987779593094E-3</v>
      </c>
      <c r="F52" s="23">
        <v>7.4419561713364654E-3</v>
      </c>
      <c r="G52" s="24">
        <v>6.7255869187905363E-3</v>
      </c>
      <c r="H52" s="24">
        <v>5.9729189016787965E-3</v>
      </c>
      <c r="I52" s="24">
        <v>6.5815044178996187E-3</v>
      </c>
      <c r="J52" s="23">
        <v>6.9093193163410364E-3</v>
      </c>
      <c r="K52" s="23">
        <v>6.8861595210093019E-3</v>
      </c>
      <c r="L52" s="38">
        <v>7.026886232743901E-3</v>
      </c>
      <c r="M52" s="38">
        <v>7.602694862917563E-3</v>
      </c>
    </row>
    <row r="53" spans="1:13" x14ac:dyDescent="0.2">
      <c r="A53" s="17" t="s">
        <v>39</v>
      </c>
      <c r="B53" s="24">
        <v>1.8413549074169502E-2</v>
      </c>
      <c r="C53" s="24">
        <v>1.0472348342165722E-2</v>
      </c>
      <c r="D53" s="24">
        <v>1.128087101754547E-2</v>
      </c>
      <c r="E53" s="24">
        <v>1.0205651571875481E-2</v>
      </c>
      <c r="F53" s="23">
        <v>1.0500422448705998E-2</v>
      </c>
      <c r="G53" s="24">
        <v>9.280510642185073E-3</v>
      </c>
      <c r="H53" s="24">
        <v>8.9948163826791792E-3</v>
      </c>
      <c r="I53" s="24">
        <v>9.0916746560257035E-3</v>
      </c>
      <c r="J53" s="23">
        <v>9.6961883037455787E-3</v>
      </c>
      <c r="K53" s="23">
        <v>1.0437827435047578E-2</v>
      </c>
      <c r="L53" s="38">
        <v>1.1333314039301942E-2</v>
      </c>
      <c r="M53" s="38">
        <v>1.2026878450453823E-2</v>
      </c>
    </row>
    <row r="54" spans="1:13" x14ac:dyDescent="0.2">
      <c r="A54" s="17" t="s">
        <v>40</v>
      </c>
      <c r="B54" s="24">
        <v>2.037170634511663E-2</v>
      </c>
      <c r="C54" s="24">
        <v>2.0185580824273304E-2</v>
      </c>
      <c r="D54" s="24">
        <v>2.0518501087624045E-2</v>
      </c>
      <c r="E54" s="24">
        <v>1.939659909299378E-2</v>
      </c>
      <c r="F54" s="23">
        <v>2.0286890995763043E-2</v>
      </c>
      <c r="G54" s="24">
        <v>2.004259157760117E-2</v>
      </c>
      <c r="H54" s="24">
        <v>2.0792458787181743E-2</v>
      </c>
      <c r="I54" s="24">
        <v>2.0709714196875079E-2</v>
      </c>
      <c r="J54" s="23">
        <v>2.1015570762669841E-2</v>
      </c>
      <c r="K54" s="23">
        <v>2.0618384475569337E-2</v>
      </c>
      <c r="L54" s="38">
        <v>2.0438167452898445E-2</v>
      </c>
      <c r="M54" s="38">
        <v>2.0547744923739123E-2</v>
      </c>
    </row>
    <row r="55" spans="1:13" x14ac:dyDescent="0.2">
      <c r="A55" s="17" t="s">
        <v>41</v>
      </c>
      <c r="B55" s="24">
        <v>2.8444810883231988E-2</v>
      </c>
      <c r="C55" s="24">
        <v>2.0602519459532512E-2</v>
      </c>
      <c r="D55" s="24">
        <v>2.0432409474668976E-2</v>
      </c>
      <c r="E55" s="24">
        <v>1.7887364187174435E-2</v>
      </c>
      <c r="F55" s="23">
        <v>1.974129303598764E-2</v>
      </c>
      <c r="G55" s="24">
        <v>1.8298392253585458E-2</v>
      </c>
      <c r="H55" s="24">
        <v>1.8021849156413802E-2</v>
      </c>
      <c r="I55" s="24">
        <v>1.8057031067810224E-2</v>
      </c>
      <c r="J55" s="23">
        <v>1.8830374557836621E-2</v>
      </c>
      <c r="K55" s="23">
        <v>1.8727280017106811E-2</v>
      </c>
      <c r="L55" s="38">
        <v>2.122536393366712E-2</v>
      </c>
      <c r="M55" s="38">
        <v>2.1866520071114438E-2</v>
      </c>
    </row>
    <row r="56" spans="1:13" x14ac:dyDescent="0.2">
      <c r="A56" s="17" t="s">
        <v>42</v>
      </c>
      <c r="B56" s="24">
        <v>1.947851180047408E-2</v>
      </c>
      <c r="C56" s="24">
        <v>1.5547497936872615E-2</v>
      </c>
      <c r="D56" s="24">
        <v>1.6159395751665872E-2</v>
      </c>
      <c r="E56" s="24">
        <v>1.5044727568446733E-2</v>
      </c>
      <c r="F56" s="23">
        <v>1.5189447200147156E-2</v>
      </c>
      <c r="G56" s="24">
        <v>1.4958436101214945E-2</v>
      </c>
      <c r="H56" s="24">
        <v>1.423642320739946E-2</v>
      </c>
      <c r="I56" s="24">
        <v>1.4656155261316819E-2</v>
      </c>
      <c r="J56" s="23">
        <v>1.5296373433832524E-2</v>
      </c>
      <c r="K56" s="23">
        <v>1.5072035710467229E-2</v>
      </c>
      <c r="L56" s="38">
        <v>1.6206986368766822E-2</v>
      </c>
      <c r="M56" s="38">
        <v>1.70417329465706E-2</v>
      </c>
    </row>
    <row r="57" spans="1:13" x14ac:dyDescent="0.2">
      <c r="A57" s="17" t="s">
        <v>43</v>
      </c>
      <c r="B57" s="24">
        <v>4.077776632656567E-2</v>
      </c>
      <c r="C57" s="24">
        <v>3.0563039683931759E-2</v>
      </c>
      <c r="D57" s="24">
        <v>3.0404687975297447E-2</v>
      </c>
      <c r="E57" s="24">
        <v>2.5646003824371946E-2</v>
      </c>
      <c r="F57" s="23">
        <v>2.6447471387284139E-2</v>
      </c>
      <c r="G57" s="24">
        <v>2.9017653238330138E-2</v>
      </c>
      <c r="H57" s="24">
        <v>2.8266661512044097E-2</v>
      </c>
      <c r="I57" s="24">
        <v>2.9305832663954604E-2</v>
      </c>
      <c r="J57" s="23">
        <v>3.0533240768289862E-2</v>
      </c>
      <c r="K57" s="23">
        <v>3.1590799743397839E-2</v>
      </c>
      <c r="L57" s="38">
        <v>3.1748328654530721E-2</v>
      </c>
      <c r="M57" s="38">
        <v>3.1106718442968091E-2</v>
      </c>
    </row>
    <row r="58" spans="1:13" x14ac:dyDescent="0.2">
      <c r="A58" s="17" t="s">
        <v>44</v>
      </c>
      <c r="B58" s="24">
        <v>2.7448555429592222E-2</v>
      </c>
      <c r="C58" s="24">
        <v>2.3802882915004903E-2</v>
      </c>
      <c r="D58" s="24">
        <v>2.4409841993193022E-2</v>
      </c>
      <c r="E58" s="24">
        <v>2.3543331892478002E-2</v>
      </c>
      <c r="F58" s="23">
        <v>2.4149724550972879E-2</v>
      </c>
      <c r="G58" s="24">
        <v>2.2437654151822417E-2</v>
      </c>
      <c r="H58" s="24">
        <v>2.2277634414837582E-2</v>
      </c>
      <c r="I58" s="24">
        <v>2.2879796854351826E-2</v>
      </c>
      <c r="J58" s="23">
        <v>2.3660286290455884E-2</v>
      </c>
      <c r="K58" s="23">
        <v>2.398628782208917E-2</v>
      </c>
      <c r="L58" s="38">
        <v>2.4987700054987988E-2</v>
      </c>
      <c r="M58" s="38">
        <v>2.4857888088331618E-2</v>
      </c>
    </row>
    <row r="59" spans="1:13" x14ac:dyDescent="0.2">
      <c r="A59" s="17" t="s">
        <v>45</v>
      </c>
      <c r="B59" s="21">
        <v>1</v>
      </c>
      <c r="C59" s="21">
        <v>1</v>
      </c>
      <c r="D59" s="21">
        <v>1</v>
      </c>
      <c r="E59" s="21">
        <v>1</v>
      </c>
      <c r="F59" s="19">
        <v>1</v>
      </c>
      <c r="G59" s="21">
        <v>1</v>
      </c>
      <c r="H59" s="21">
        <v>1</v>
      </c>
      <c r="I59" s="20">
        <v>1</v>
      </c>
      <c r="J59" s="20">
        <v>1</v>
      </c>
      <c r="K59" s="20">
        <v>1</v>
      </c>
      <c r="L59" s="40">
        <v>1</v>
      </c>
      <c r="M59" s="40">
        <v>1</v>
      </c>
    </row>
    <row r="60" spans="1:13" x14ac:dyDescent="0.2">
      <c r="A60" s="17" t="s">
        <v>77</v>
      </c>
      <c r="B60" s="26">
        <v>32300</v>
      </c>
      <c r="C60" s="26">
        <v>344700</v>
      </c>
      <c r="D60" s="26">
        <v>343500</v>
      </c>
      <c r="E60" s="26">
        <v>268900</v>
      </c>
      <c r="F60" s="26">
        <v>319000</v>
      </c>
      <c r="G60" s="26">
        <v>346500</v>
      </c>
      <c r="H60" s="26">
        <v>306500</v>
      </c>
      <c r="I60" s="26">
        <v>304400</v>
      </c>
      <c r="J60" s="26">
        <v>299000</v>
      </c>
      <c r="K60" s="26">
        <v>303000</v>
      </c>
      <c r="L60" s="36">
        <v>345500</v>
      </c>
      <c r="M60" s="36">
        <v>343600</v>
      </c>
    </row>
  </sheetData>
  <mergeCells count="2">
    <mergeCell ref="A1:M1"/>
    <mergeCell ref="A31:M31"/>
  </mergeCells>
  <phoneticPr fontId="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0510C-9256-4497-BF31-3077E79E1D6E}">
  <dimension ref="A1:B28"/>
  <sheetViews>
    <sheetView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20" style="17" customWidth="1"/>
    <col min="2" max="2" width="15.85546875" style="17" customWidth="1"/>
    <col min="3" max="16384" width="9.140625" style="17"/>
  </cols>
  <sheetData>
    <row r="1" spans="1:2" x14ac:dyDescent="0.2">
      <c r="A1" s="17" t="s">
        <v>78</v>
      </c>
      <c r="B1" s="17" t="s">
        <v>80</v>
      </c>
    </row>
    <row r="2" spans="1:2" x14ac:dyDescent="0.2">
      <c r="A2" s="17" t="s">
        <v>20</v>
      </c>
      <c r="B2" s="29">
        <v>46.520167600000001</v>
      </c>
    </row>
    <row r="3" spans="1:2" x14ac:dyDescent="0.2">
      <c r="A3" s="17" t="s">
        <v>21</v>
      </c>
      <c r="B3" s="29">
        <v>50.886160400000001</v>
      </c>
    </row>
    <row r="4" spans="1:2" x14ac:dyDescent="0.2">
      <c r="A4" s="17" t="s">
        <v>22</v>
      </c>
      <c r="B4" s="29">
        <v>103.29445819999999</v>
      </c>
    </row>
    <row r="5" spans="1:2" x14ac:dyDescent="0.2">
      <c r="A5" s="17" t="s">
        <v>79</v>
      </c>
      <c r="B5" s="29">
        <v>366.90198659999999</v>
      </c>
    </row>
    <row r="6" spans="1:2" x14ac:dyDescent="0.2">
      <c r="A6" s="17" t="s">
        <v>23</v>
      </c>
      <c r="B6" s="29">
        <v>113.5004651</v>
      </c>
    </row>
    <row r="7" spans="1:2" x14ac:dyDescent="0.2">
      <c r="A7" s="17" t="s">
        <v>24</v>
      </c>
      <c r="B7" s="29">
        <v>1785.4674848</v>
      </c>
    </row>
    <row r="8" spans="1:2" x14ac:dyDescent="0.2">
      <c r="A8" s="17" t="s">
        <v>25</v>
      </c>
      <c r="B8" s="29">
        <v>229.4933475</v>
      </c>
    </row>
    <row r="9" spans="1:2" x14ac:dyDescent="0.2">
      <c r="A9" s="17" t="s">
        <v>26</v>
      </c>
      <c r="B9" s="29">
        <v>147.91047510000001</v>
      </c>
    </row>
    <row r="10" spans="1:2" x14ac:dyDescent="0.2">
      <c r="A10" s="17" t="s">
        <v>27</v>
      </c>
      <c r="B10" s="29">
        <v>196.5151702</v>
      </c>
    </row>
    <row r="11" spans="1:2" x14ac:dyDescent="0.2">
      <c r="A11" s="17" t="s">
        <v>28</v>
      </c>
      <c r="B11" s="29">
        <v>56.163077899999998</v>
      </c>
    </row>
    <row r="12" spans="1:2" x14ac:dyDescent="0.2">
      <c r="A12" s="17" t="s">
        <v>29</v>
      </c>
      <c r="B12" s="29">
        <v>37.615620700000001</v>
      </c>
    </row>
    <row r="13" spans="1:2" x14ac:dyDescent="0.2">
      <c r="A13" s="17" t="s">
        <v>30</v>
      </c>
      <c r="B13" s="29">
        <v>14.4993249</v>
      </c>
    </row>
    <row r="14" spans="1:2" x14ac:dyDescent="0.2">
      <c r="A14" s="17" t="s">
        <v>31</v>
      </c>
      <c r="B14" s="29">
        <v>152.1062886</v>
      </c>
    </row>
    <row r="15" spans="1:2" x14ac:dyDescent="0.2">
      <c r="A15" s="17" t="s">
        <v>32</v>
      </c>
      <c r="B15" s="29">
        <v>28.976215</v>
      </c>
    </row>
    <row r="16" spans="1:2" x14ac:dyDescent="0.2">
      <c r="A16" s="17" t="s">
        <v>33</v>
      </c>
      <c r="B16" s="29">
        <v>112.5007512</v>
      </c>
    </row>
    <row r="17" spans="1:2" x14ac:dyDescent="0.2">
      <c r="A17" s="17" t="s">
        <v>34</v>
      </c>
      <c r="B17" s="29">
        <v>95.638145399999999</v>
      </c>
    </row>
    <row r="18" spans="1:2" x14ac:dyDescent="0.2">
      <c r="A18" s="17" t="s">
        <v>35</v>
      </c>
      <c r="B18" s="29">
        <v>134.09621780000001</v>
      </c>
    </row>
    <row r="19" spans="1:2" x14ac:dyDescent="0.2">
      <c r="A19" s="17" t="s">
        <v>36</v>
      </c>
      <c r="B19" s="29">
        <v>50.663302899999998</v>
      </c>
    </row>
    <row r="20" spans="1:2" x14ac:dyDescent="0.2">
      <c r="A20" s="17" t="s">
        <v>37</v>
      </c>
      <c r="B20" s="29">
        <v>35.229689200000003</v>
      </c>
    </row>
    <row r="21" spans="1:2" x14ac:dyDescent="0.2">
      <c r="A21" s="17" t="s">
        <v>38</v>
      </c>
      <c r="B21" s="29">
        <v>28.442763500000002</v>
      </c>
    </row>
    <row r="22" spans="1:2" x14ac:dyDescent="0.2">
      <c r="A22" s="17" t="s">
        <v>39</v>
      </c>
      <c r="B22" s="29">
        <v>42.339410700000002</v>
      </c>
    </row>
    <row r="23" spans="1:2" x14ac:dyDescent="0.2">
      <c r="A23" s="17" t="s">
        <v>40</v>
      </c>
      <c r="B23" s="29">
        <v>84.761818000000005</v>
      </c>
    </row>
    <row r="24" spans="1:2" x14ac:dyDescent="0.2">
      <c r="A24" s="17" t="s">
        <v>41</v>
      </c>
      <c r="B24" s="29">
        <v>81.381710999999996</v>
      </c>
    </row>
    <row r="25" spans="1:2" x14ac:dyDescent="0.2">
      <c r="A25" s="17" t="s">
        <v>42</v>
      </c>
      <c r="B25" s="29">
        <v>64.100491199999993</v>
      </c>
    </row>
    <row r="26" spans="1:2" x14ac:dyDescent="0.2">
      <c r="A26" s="17" t="s">
        <v>43</v>
      </c>
      <c r="B26" s="29">
        <v>122.0098619</v>
      </c>
    </row>
    <row r="27" spans="1:2" x14ac:dyDescent="0.2">
      <c r="A27" s="17" t="s">
        <v>44</v>
      </c>
      <c r="B27" s="29">
        <v>100.6735707</v>
      </c>
    </row>
    <row r="28" spans="1:2" x14ac:dyDescent="0.2">
      <c r="B28" s="2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B0DE-F0DB-487C-8888-918743B35228}">
  <sheetPr codeName="Sheet3"/>
  <dimension ref="A1:C10"/>
  <sheetViews>
    <sheetView workbookViewId="0">
      <selection activeCell="D10" sqref="D10"/>
    </sheetView>
  </sheetViews>
  <sheetFormatPr defaultRowHeight="11.25" x14ac:dyDescent="0.15"/>
  <cols>
    <col min="1" max="1" width="43.28515625" style="9" customWidth="1"/>
    <col min="2" max="3" width="32" style="9" customWidth="1"/>
    <col min="4" max="16384" width="9.140625" style="8"/>
  </cols>
  <sheetData>
    <row r="1" spans="1:3" ht="14.25" customHeight="1" x14ac:dyDescent="0.15">
      <c r="A1" s="10" t="s">
        <v>14</v>
      </c>
      <c r="B1" s="10" t="s">
        <v>9</v>
      </c>
      <c r="C1" s="10" t="s">
        <v>10</v>
      </c>
    </row>
    <row r="2" spans="1:3" ht="14.25" customHeight="1" x14ac:dyDescent="0.15">
      <c r="A2" s="10" t="s">
        <v>11</v>
      </c>
      <c r="B2" s="11">
        <v>155.80000000000001</v>
      </c>
      <c r="C2" s="12">
        <v>19800</v>
      </c>
    </row>
    <row r="3" spans="1:3" ht="14.25" customHeight="1" x14ac:dyDescent="0.15">
      <c r="A3" s="10" t="s">
        <v>12</v>
      </c>
      <c r="B3" s="11">
        <v>101.5</v>
      </c>
      <c r="C3" s="12">
        <v>19300</v>
      </c>
    </row>
    <row r="4" spans="1:3" ht="14.25" customHeight="1" x14ac:dyDescent="0.15">
      <c r="A4" s="10" t="s">
        <v>16</v>
      </c>
      <c r="B4" s="11">
        <v>294.8</v>
      </c>
      <c r="C4" s="12">
        <v>24200</v>
      </c>
    </row>
    <row r="5" spans="1:3" ht="14.25" customHeight="1" x14ac:dyDescent="0.15">
      <c r="A5" s="10" t="s">
        <v>19</v>
      </c>
      <c r="B5" s="41">
        <f>B6-B2-B3-B4</f>
        <v>138.90000000000003</v>
      </c>
      <c r="C5" s="31">
        <v>20940</v>
      </c>
    </row>
    <row r="6" spans="1:3" ht="14.25" customHeight="1" x14ac:dyDescent="0.15">
      <c r="A6" s="10" t="s">
        <v>17</v>
      </c>
      <c r="B6" s="42">
        <v>691</v>
      </c>
      <c r="C6" s="31">
        <v>25470</v>
      </c>
    </row>
    <row r="7" spans="1:3" ht="14.25" customHeight="1" x14ac:dyDescent="0.15">
      <c r="A7" s="10"/>
      <c r="B7" s="16"/>
      <c r="C7" s="12"/>
    </row>
    <row r="8" spans="1:3" ht="14.25" customHeight="1" x14ac:dyDescent="0.15">
      <c r="A8" s="10"/>
      <c r="B8" s="11"/>
      <c r="C8" s="12"/>
    </row>
    <row r="9" spans="1:3" ht="14.25" customHeight="1" x14ac:dyDescent="0.15">
      <c r="A9" s="10"/>
      <c r="B9" s="11"/>
      <c r="C9" s="12"/>
    </row>
    <row r="10" spans="1:3" ht="14.25" customHeight="1" x14ac:dyDescent="0.15"/>
  </sheetData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EWSS Table 1</vt:lpstr>
      <vt:lpstr>EWSS Table 2</vt:lpstr>
      <vt:lpstr>EWSS Table 3</vt:lpstr>
      <vt:lpstr>EWSS Table 4</vt:lpstr>
      <vt:lpstr>CRSS 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12 August 2021 -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August 2021</cp:keywords>
  <cp:lastModifiedBy>Sinclair, Jean</cp:lastModifiedBy>
  <dcterms:created xsi:type="dcterms:W3CDTF">2020-05-12T11:17:19Z</dcterms:created>
  <dcterms:modified xsi:type="dcterms:W3CDTF">2021-08-12T10:38:37Z</dcterms:modified>
  <cp:category>Number of taxpayers and returns</cp:category>
</cp:coreProperties>
</file>