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lwalsh04\Documents\"/>
    </mc:Choice>
  </mc:AlternateContent>
  <xr:revisionPtr revIDLastSave="0" documentId="13_ncr:1_{FBE92BE8-777C-47ED-A21A-B2C45B3BEE86}" xr6:coauthVersionLast="47" xr6:coauthVersionMax="47" xr10:uidLastSave="{00000000-0000-0000-0000-000000000000}"/>
  <bookViews>
    <workbookView xWindow="-120" yWindow="-120" windowWidth="19440" windowHeight="15000" xr2:uid="{575DBB8F-7632-48D2-B551-335176636CE3}"/>
  </bookViews>
  <sheets>
    <sheet name="Sheet1" sheetId="1" r:id="rId1"/>
  </sheets>
  <definedNames>
    <definedName name="_xlnm.Print_Area" localSheetId="0">Sheet1!$A$1:$J$18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H16" i="1"/>
  <c r="H15" i="1"/>
  <c r="H14" i="1"/>
  <c r="H13" i="1"/>
  <c r="H10" i="1"/>
  <c r="H8" i="1"/>
  <c r="H5" i="1"/>
  <c r="H4" i="1"/>
</calcChain>
</file>

<file path=xl/sharedStrings.xml><?xml version="1.0" encoding="utf-8"?>
<sst xmlns="http://schemas.openxmlformats.org/spreadsheetml/2006/main" count="94" uniqueCount="88">
  <si>
    <t>Name</t>
  </si>
  <si>
    <t>Address</t>
  </si>
  <si>
    <t xml:space="preserve">County </t>
  </si>
  <si>
    <t>Occupation</t>
  </si>
  <si>
    <t>Tax</t>
  </si>
  <si>
    <t>Interest</t>
  </si>
  <si>
    <t>Penalties</t>
  </si>
  <si>
    <t xml:space="preserve">Total </t>
  </si>
  <si>
    <t>Additional particulars</t>
  </si>
  <si>
    <t>Unpaid</t>
  </si>
  <si>
    <t>BOHM, ANDREA</t>
  </si>
  <si>
    <t>BALLYCULLEN HOUSE, ASHFORD,</t>
  </si>
  <si>
    <t>CO. WICKLOW.</t>
  </si>
  <si>
    <t xml:space="preserve">LANDLORD. </t>
  </si>
  <si>
    <t>BYRNE, MARTIN</t>
  </si>
  <si>
    <t>BEECH AVENUE, KILBERRY, ATHY,</t>
  </si>
  <si>
    <t>CO. KILDARE.</t>
  </si>
  <si>
    <t>FARMER.</t>
  </si>
  <si>
    <t>Revenue Audit case. Under-declaration of Income Tax.</t>
  </si>
  <si>
    <t>CANASTA INVESTMENTS LIMITED.</t>
  </si>
  <si>
    <t>DUBLIN 12.</t>
  </si>
  <si>
    <t xml:space="preserve">PROVISION OF MANAGEMENT SERVICES. </t>
  </si>
  <si>
    <t>Revenue Audit case. Non-declaration of PAYE/PRSI/USC and under-declaration of VAT.</t>
  </si>
  <si>
    <t xml:space="preserve">DE BARRA, GRAHAM </t>
  </si>
  <si>
    <t>RUA PRAIA 2, RIBEIRA SECA,</t>
  </si>
  <si>
    <t>PORTUGAL.</t>
  </si>
  <si>
    <t>CRYPTOCURRENCY TRADER.</t>
  </si>
  <si>
    <t>HOSTE, MARK</t>
  </si>
  <si>
    <t>FLAT 3, ASH LODGE, CHESTER ROAD, POYNTON, CHESHIRE,</t>
  </si>
  <si>
    <t>UNITED KINGDOM.</t>
  </si>
  <si>
    <t>LANDLORD.</t>
  </si>
  <si>
    <t xml:space="preserve">Revenue Audit case. Under-declaration of Capital Acquitisions Tax. </t>
  </si>
  <si>
    <t>INA'S KITCHEN DESSERTS LIMITED.</t>
  </si>
  <si>
    <t>UNIT 3, SOUTH CITY BUSINESS PARK, TALLAGHT,</t>
  </si>
  <si>
    <t>DUBLIN 24.</t>
  </si>
  <si>
    <t>MANUFACTURER OF PASTRY GOODS AND CAKES T/A BRODERICK'S,</t>
  </si>
  <si>
    <t>€330,241 (Including surcharge of €6,667)</t>
  </si>
  <si>
    <t>Revenue Audit case. Under-declaration of Corporation Tax, PAYE/PRSI/USC and VAT.</t>
  </si>
  <si>
    <t>KELLY FARM MODERNISATION LIMITED.</t>
  </si>
  <si>
    <t xml:space="preserve">KNOCKNABOUL, BALLYDESMOND, </t>
  </si>
  <si>
    <t>CO. CORK.</t>
  </si>
  <si>
    <t>AGRICULTURAL CONTRACTORS.</t>
  </si>
  <si>
    <t xml:space="preserve">Revenue Audit case. Under-declaration of PAYE/PRSI/USC. </t>
  </si>
  <si>
    <t>MICHAEL MULLINS QUARRIES LIMITED.</t>
  </si>
  <si>
    <t>AHARNEY, BALLYRAGGET,</t>
  </si>
  <si>
    <t>CO. KILKENNY.</t>
  </si>
  <si>
    <t xml:space="preserve">QUARRY OPERATOR/QUARRYING EQUIPMENT AND MACHINERY SALES. </t>
  </si>
  <si>
    <t xml:space="preserve">Revenue Investigation case. Under-declaration of  VAT. </t>
  </si>
  <si>
    <t>MURPHY, FRANCIS</t>
  </si>
  <si>
    <t>MAIN STREET, TEMPLEMORE,</t>
  </si>
  <si>
    <t>CO. TIPPERARY.</t>
  </si>
  <si>
    <t>PUBLICAN.</t>
  </si>
  <si>
    <t xml:space="preserve">Revenue Investigation case. Under-declaration of Income Tax and VAT. </t>
  </si>
  <si>
    <t>O'HALLORAN, MARK</t>
  </si>
  <si>
    <t xml:space="preserve">FRENCH'S AVENUE, COBH, </t>
  </si>
  <si>
    <t>COMPANY DIRECTOR.</t>
  </si>
  <si>
    <t xml:space="preserve">Revenue Audit case. Under-declaration of Income Tax. </t>
  </si>
  <si>
    <t xml:space="preserve">PHELAN, PAUL </t>
  </si>
  <si>
    <t xml:space="preserve">61 STRAND ROAD, SANDYMOUNT, </t>
  </si>
  <si>
    <t>DUBLIN 4.</t>
  </si>
  <si>
    <t>COMPANY DIRECTOR/PAYE EMPLOYEE.</t>
  </si>
  <si>
    <t>PORTERSIZE TRANSPORT SERVICES LIMITED.</t>
  </si>
  <si>
    <t>PORTERSIZE, TIMOLIN, MOONE</t>
  </si>
  <si>
    <t>SUBCONTRACTOR/FREIGHT TRANSPORT PROVIDER.</t>
  </si>
  <si>
    <t>POWER FOOD TECHNOLOGY LIMITED.</t>
  </si>
  <si>
    <t>SITE E1, CLANE BUSINESS PARK, CLANE,</t>
  </si>
  <si>
    <t>THE BIG RED BOOK COMPANY LIMITED.</t>
  </si>
  <si>
    <t>RATHDOWN HALL, UPPER GLENAGEARY ROAD, GLENAGEARY,</t>
  </si>
  <si>
    <t>CO.DUBLIN.</t>
  </si>
  <si>
    <t>DEVELOPMENT AND DISTRIBUTION OF COMPUTER SOFTWARE.</t>
  </si>
  <si>
    <t>TRANSMEDIX LIMITED.</t>
  </si>
  <si>
    <t>12 WOODVALE, HERONS WOOD, CARRIGALINE,</t>
  </si>
  <si>
    <t>MEDICAL STAFF PROVIDER.</t>
  </si>
  <si>
    <t>€311,196 (including surcharge €12,873)</t>
  </si>
  <si>
    <t>Revenue Investigation case. Non-delaration of Corporation Tax and PAYE/PRSI/USC.</t>
  </si>
  <si>
    <t>Revenue Audit case. Under-declaration of Capital Gains Tax.</t>
  </si>
  <si>
    <r>
      <t>HUME AVENUE, PARK WEST INDUSTRIAL PAR</t>
    </r>
    <r>
      <rPr>
        <sz val="10"/>
        <color theme="1"/>
        <rFont val="Times New Roman"/>
        <family val="1"/>
      </rPr>
      <t>K,</t>
    </r>
  </si>
  <si>
    <t xml:space="preserve">CARTHY, BRIAN </t>
  </si>
  <si>
    <t>18 WAINSFORT MANOR DRIVE, TERENURE,</t>
  </si>
  <si>
    <t>DUBLIN 6W.</t>
  </si>
  <si>
    <t>JOURNALIST T/A SLIABH BAN PRODUCTIONS.</t>
  </si>
  <si>
    <t xml:space="preserve">CO. CORK. </t>
  </si>
  <si>
    <t>MANUFACTURER AND SUPPLIER OF EQUIPMENT FOR CHILLING.</t>
  </si>
  <si>
    <t xml:space="preserve">Revenue Audit case. Under-declaration of Income Tax, PAYE/PRSI/USC and VAT. </t>
  </si>
  <si>
    <t xml:space="preserve">€212,635 (incl. €6,533 surcharge) </t>
  </si>
  <si>
    <t xml:space="preserve">Revenue Investigation case. Under-declaration of Corporation Tax, PAYE/PRSI/USC and VAT. </t>
  </si>
  <si>
    <t>Revenue Audit Case. Under-declaration of Corporation Tax and PAYE/PRSI/USC.</t>
  </si>
  <si>
    <r>
      <t>Part 2</t>
    </r>
    <r>
      <rPr>
        <b/>
        <sz val="10"/>
        <color theme="1"/>
        <rFont val="Times New Roman"/>
        <family val="1"/>
      </rPr>
      <t xml:space="preserve">
List compiled pursuant to Section 1086A of the Taxes Consolidation Act, 1997, in respect of the relevant period beginning on 1 October 2023 and ending 31 December 2023, </t>
    </r>
    <r>
      <rPr>
        <b/>
        <sz val="10"/>
        <rFont val="Times New Roman"/>
        <family val="1"/>
      </rPr>
      <t>of persons in whose case the Revenue Commissioners accepted an amount in settlement of the kind mentioned in Section 1086A TCA 1997. The total number of settlements published is 16. The total value of these settlements is</t>
    </r>
    <r>
      <rPr>
        <b/>
        <sz val="10"/>
        <color theme="1"/>
        <rFont val="Times New Roman"/>
        <family val="1"/>
      </rPr>
      <t xml:space="preserve"> €5m. Where a taxpayer has failed to pay or failed to enter into an arrangement to pay the full amount of the settlement, the amount unpaid as at 31 December 2023 is indicated in the list.
Note: Settlements are not published where the taxpayer has made a qualifying disclosure relating to undisclosed tax, as defined in Section 1077E(1) or 1077F(1) of the Taxes Consolidation Act 1997, where the tax only settlement amount does not exceed the relevant threshold, currently €50,000, or where the amount of fine or other penalty does not exceed 15% of the amount of tax.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</si>
</sst>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quot;€&quot;#,##0.00"/>
    <numFmt numFmtId="165" formatCode="&quot;€&quot;#,##0"/>
  </numFmts>
  <fonts count="15" x14ac:knownFonts="1">
    <font>
      <sz val="11"/>
      <color theme="1"/>
      <name val="Calibri"/>
      <family val="2"/>
      <scheme val="minor"/>
    </font>
    <font>
      <sz val="11"/>
      <color theme="1"/>
      <name val="Calibri"/>
      <family val="2"/>
      <scheme val="minor"/>
    </font>
    <font>
      <u/>
      <sz val="11"/>
      <color theme="10"/>
      <name val="Calibri"/>
      <family val="2"/>
      <scheme val="minor"/>
    </font>
    <font>
      <b/>
      <sz val="10"/>
      <name val="Times New Roman"/>
      <family val="1"/>
    </font>
    <font>
      <b/>
      <sz val="10"/>
      <color theme="1"/>
      <name val="Times New Roman"/>
      <family val="1"/>
    </font>
    <font>
      <sz val="10"/>
      <color theme="1"/>
      <name val="Calibri"/>
      <family val="2"/>
      <scheme val="minor"/>
    </font>
    <font>
      <sz val="10"/>
      <name val="Times New Roman"/>
      <family val="1"/>
    </font>
    <font>
      <sz val="10"/>
      <color theme="1" tint="4.9989318521683403E-2"/>
      <name val="Times New Roman"/>
      <family val="1"/>
    </font>
    <font>
      <sz val="10"/>
      <name val="Calibri"/>
      <family val="2"/>
      <scheme val="minor"/>
    </font>
    <font>
      <sz val="10"/>
      <color theme="1"/>
      <name val="Times New Roman"/>
      <family val="1"/>
    </font>
    <font>
      <sz val="10"/>
      <color rgb="FFFF0000"/>
      <name val="Calibri"/>
      <family val="2"/>
      <scheme val="minor"/>
    </font>
    <font>
      <u/>
      <sz val="10"/>
      <color theme="10"/>
      <name val="Times New Roman"/>
      <family val="1"/>
    </font>
    <font>
      <u/>
      <sz val="10"/>
      <name val="Times New Roman"/>
      <family val="1"/>
    </font>
    <font>
      <b/>
      <sz val="11"/>
      <name val="Times New Roman"/>
      <family val="1"/>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995B"/>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76">
    <xf numFmtId="0" fontId="0" fillId="0" borderId="0" xfId="0"/>
    <xf numFmtId="0" fontId="5" fillId="0" borderId="0" xfId="0" applyFont="1"/>
    <xf numFmtId="0" fontId="3" fillId="0" borderId="2" xfId="0" applyFont="1" applyBorder="1" applyAlignment="1">
      <alignment horizontal="left" vertical="center" wrapText="1"/>
    </xf>
    <xf numFmtId="164" fontId="3" fillId="0" borderId="2" xfId="0" applyNumberFormat="1" applyFont="1" applyBorder="1" applyAlignment="1">
      <alignment horizontal="left" vertical="center" wrapText="1"/>
    </xf>
    <xf numFmtId="4" fontId="3" fillId="2" borderId="2"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165" fontId="6" fillId="0" borderId="2" xfId="0" applyNumberFormat="1" applyFont="1" applyBorder="1" applyAlignment="1">
      <alignment horizontal="left" vertical="center" wrapText="1"/>
    </xf>
    <xf numFmtId="4" fontId="6" fillId="2" borderId="2" xfId="0" applyNumberFormat="1" applyFont="1" applyFill="1" applyBorder="1" applyAlignment="1">
      <alignment horizontal="left" vertical="center" wrapText="1"/>
    </xf>
    <xf numFmtId="0" fontId="6" fillId="2" borderId="2" xfId="0" applyFont="1" applyFill="1" applyBorder="1" applyAlignment="1">
      <alignment horizontal="left" vertical="center"/>
    </xf>
    <xf numFmtId="6" fontId="6" fillId="0" borderId="2" xfId="0" applyNumberFormat="1" applyFont="1" applyBorder="1" applyAlignment="1">
      <alignment horizontal="left" vertical="center" wrapText="1"/>
    </xf>
    <xf numFmtId="165" fontId="6" fillId="0" borderId="2" xfId="0" applyNumberFormat="1" applyFont="1" applyBorder="1" applyAlignment="1">
      <alignment horizontal="left" vertical="center"/>
    </xf>
    <xf numFmtId="165" fontId="3" fillId="0" borderId="2" xfId="0" applyNumberFormat="1" applyFont="1" applyBorder="1" applyAlignment="1">
      <alignment horizontal="center" vertical="center"/>
    </xf>
    <xf numFmtId="0" fontId="9" fillId="0" borderId="1" xfId="0" applyFont="1" applyBorder="1" applyAlignment="1">
      <alignment horizontal="left" vertical="center" wrapText="1"/>
    </xf>
    <xf numFmtId="0" fontId="9" fillId="2" borderId="1" xfId="0" applyFont="1" applyFill="1" applyBorder="1" applyAlignment="1">
      <alignment horizontal="left" vertical="center"/>
    </xf>
    <xf numFmtId="0" fontId="9" fillId="0" borderId="1" xfId="0" applyFont="1" applyBorder="1" applyAlignment="1">
      <alignment horizontal="left" vertical="center"/>
    </xf>
    <xf numFmtId="165" fontId="9" fillId="0" borderId="1" xfId="0" applyNumberFormat="1" applyFont="1" applyBorder="1" applyAlignment="1">
      <alignment horizontal="left" vertical="center"/>
    </xf>
    <xf numFmtId="4" fontId="9" fillId="2" borderId="1" xfId="0" applyNumberFormat="1" applyFont="1" applyFill="1" applyBorder="1" applyAlignment="1">
      <alignment horizontal="left" vertical="center" wrapText="1"/>
    </xf>
    <xf numFmtId="0" fontId="9" fillId="0" borderId="2" xfId="0" applyFont="1" applyBorder="1" applyAlignment="1">
      <alignment vertical="center"/>
    </xf>
    <xf numFmtId="165" fontId="9" fillId="0" borderId="2" xfId="0" applyNumberFormat="1" applyFont="1" applyBorder="1" applyAlignment="1">
      <alignment horizontal="left" vertical="center"/>
    </xf>
    <xf numFmtId="0" fontId="9" fillId="0" borderId="0" xfId="0" applyFont="1" applyAlignment="1">
      <alignment vertical="center"/>
    </xf>
    <xf numFmtId="0" fontId="9" fillId="0" borderId="2" xfId="0" applyFont="1" applyBorder="1" applyAlignment="1">
      <alignment vertical="center" wrapText="1"/>
    </xf>
    <xf numFmtId="0" fontId="5" fillId="0" borderId="0" xfId="0" applyFont="1" applyAlignment="1">
      <alignment vertical="center"/>
    </xf>
    <xf numFmtId="6" fontId="6" fillId="0" borderId="2" xfId="0" applyNumberFormat="1" applyFont="1" applyBorder="1" applyAlignment="1">
      <alignment horizontal="left" vertical="center"/>
    </xf>
    <xf numFmtId="4" fontId="9" fillId="2" borderId="2" xfId="0" applyNumberFormat="1" applyFont="1" applyFill="1" applyBorder="1" applyAlignment="1">
      <alignment horizontal="left" vertical="center" wrapText="1"/>
    </xf>
    <xf numFmtId="0" fontId="9" fillId="0" borderId="2" xfId="0" applyFont="1" applyBorder="1" applyAlignment="1">
      <alignment horizontal="left" vertical="center" wrapText="1"/>
    </xf>
    <xf numFmtId="165" fontId="3" fillId="0" borderId="2" xfId="0" applyNumberFormat="1" applyFont="1" applyBorder="1" applyAlignment="1">
      <alignment horizontal="left" vertical="center"/>
    </xf>
    <xf numFmtId="0" fontId="9" fillId="0" borderId="2" xfId="0" applyFont="1" applyBorder="1" applyAlignment="1">
      <alignment horizontal="left" vertical="center"/>
    </xf>
    <xf numFmtId="6" fontId="9" fillId="0" borderId="2" xfId="0" applyNumberFormat="1" applyFont="1" applyBorder="1" applyAlignment="1">
      <alignment horizontal="left" vertical="center"/>
    </xf>
    <xf numFmtId="0" fontId="9" fillId="2" borderId="2" xfId="0" applyFont="1" applyFill="1" applyBorder="1" applyAlignment="1">
      <alignment horizontal="left" vertical="center"/>
    </xf>
    <xf numFmtId="165" fontId="9" fillId="2" borderId="2" xfId="0" applyNumberFormat="1" applyFont="1" applyFill="1" applyBorder="1" applyAlignment="1">
      <alignment horizontal="left" vertical="center"/>
    </xf>
    <xf numFmtId="0" fontId="10" fillId="0" borderId="0" xfId="0" applyFont="1"/>
    <xf numFmtId="164" fontId="12" fillId="0" borderId="2" xfId="3" applyNumberFormat="1" applyFont="1" applyBorder="1" applyAlignment="1">
      <alignment horizontal="left" vertical="center" wrapText="1"/>
    </xf>
    <xf numFmtId="0" fontId="6" fillId="0" borderId="2" xfId="0" applyFont="1" applyBorder="1" applyAlignment="1">
      <alignment vertical="center" wrapText="1"/>
    </xf>
    <xf numFmtId="0" fontId="6" fillId="0" borderId="2" xfId="0" applyFont="1" applyBorder="1" applyAlignment="1">
      <alignment vertical="center"/>
    </xf>
    <xf numFmtId="0" fontId="8" fillId="0" borderId="0" xfId="0" applyFont="1"/>
    <xf numFmtId="0" fontId="11" fillId="0" borderId="2" xfId="3" applyFont="1" applyBorder="1" applyAlignment="1">
      <alignment horizontal="left" vertical="center" wrapText="1"/>
    </xf>
    <xf numFmtId="164" fontId="6" fillId="0" borderId="2" xfId="0" applyNumberFormat="1" applyFont="1" applyBorder="1" applyAlignment="1">
      <alignment horizontal="left" vertical="center" wrapText="1"/>
    </xf>
    <xf numFmtId="164" fontId="9" fillId="2" borderId="2" xfId="0" applyNumberFormat="1" applyFont="1" applyFill="1" applyBorder="1" applyAlignment="1">
      <alignment horizontal="left" vertical="center" wrapText="1"/>
    </xf>
    <xf numFmtId="164" fontId="6" fillId="2" borderId="2" xfId="0" applyNumberFormat="1" applyFont="1" applyFill="1" applyBorder="1" applyAlignment="1">
      <alignment horizontal="left" vertical="center" wrapText="1"/>
    </xf>
    <xf numFmtId="165" fontId="3" fillId="2" borderId="2" xfId="0" applyNumberFormat="1" applyFont="1" applyFill="1" applyBorder="1" applyAlignment="1">
      <alignment horizontal="left" vertical="center"/>
    </xf>
    <xf numFmtId="165" fontId="3" fillId="0" borderId="0" xfId="0" applyNumberFormat="1" applyFont="1" applyAlignment="1">
      <alignment horizontal="left" vertical="center"/>
    </xf>
    <xf numFmtId="0" fontId="11" fillId="0" borderId="2" xfId="3" applyFont="1" applyBorder="1" applyAlignment="1">
      <alignment vertical="center"/>
    </xf>
    <xf numFmtId="165" fontId="3" fillId="3" borderId="2" xfId="0" applyNumberFormat="1" applyFont="1" applyFill="1" applyBorder="1" applyAlignment="1">
      <alignment horizontal="center" vertical="center" wrapText="1"/>
    </xf>
    <xf numFmtId="0" fontId="9" fillId="0" borderId="0" xfId="0" applyFont="1"/>
    <xf numFmtId="6" fontId="5" fillId="0" borderId="0" xfId="0" applyNumberFormat="1" applyFont="1"/>
    <xf numFmtId="9" fontId="5" fillId="0" borderId="0" xfId="2" applyFont="1"/>
    <xf numFmtId="6" fontId="13" fillId="0" borderId="2" xfId="0" applyNumberFormat="1" applyFont="1" applyFill="1" applyBorder="1" applyAlignment="1">
      <alignment horizontal="center" vertical="center"/>
    </xf>
    <xf numFmtId="4" fontId="6" fillId="0" borderId="2" xfId="0" applyNumberFormat="1" applyFont="1" applyFill="1" applyBorder="1" applyAlignment="1">
      <alignment horizontal="left" vertical="center" wrapText="1"/>
    </xf>
    <xf numFmtId="165" fontId="3" fillId="0" borderId="2"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0" fontId="9" fillId="0" borderId="2" xfId="0" applyFont="1" applyFill="1" applyBorder="1" applyAlignment="1">
      <alignment vertical="center"/>
    </xf>
    <xf numFmtId="0" fontId="5" fillId="0" borderId="2" xfId="0" applyFont="1" applyFill="1" applyBorder="1" applyAlignment="1">
      <alignment vertical="center" wrapText="1"/>
    </xf>
    <xf numFmtId="165" fontId="3" fillId="0" borderId="2" xfId="0" applyNumberFormat="1" applyFont="1" applyFill="1" applyBorder="1" applyAlignment="1">
      <alignment horizontal="left" vertical="center"/>
    </xf>
    <xf numFmtId="0" fontId="5" fillId="0" borderId="2" xfId="0" applyFont="1" applyFill="1" applyBorder="1"/>
    <xf numFmtId="164" fontId="3" fillId="0" borderId="2" xfId="0" applyNumberFormat="1" applyFont="1" applyFill="1" applyBorder="1" applyAlignment="1">
      <alignment horizontal="center" wrapText="1"/>
    </xf>
    <xf numFmtId="0" fontId="5" fillId="0" borderId="2" xfId="0" applyFont="1" applyFill="1" applyBorder="1" applyAlignment="1">
      <alignment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xf>
    <xf numFmtId="165" fontId="6" fillId="0" borderId="1" xfId="0" applyNumberFormat="1" applyFont="1" applyBorder="1" applyAlignment="1">
      <alignment horizontal="left" vertical="center"/>
    </xf>
    <xf numFmtId="4" fontId="6" fillId="2" borderId="1" xfId="0" applyNumberFormat="1" applyFont="1" applyFill="1" applyBorder="1" applyAlignment="1">
      <alignment horizontal="left" vertical="center" wrapText="1"/>
    </xf>
    <xf numFmtId="165" fontId="3" fillId="2" borderId="1" xfId="0" applyNumberFormat="1" applyFont="1" applyFill="1" applyBorder="1" applyAlignment="1">
      <alignment horizontal="center" vertical="center"/>
    </xf>
    <xf numFmtId="0" fontId="0" fillId="0" borderId="2" xfId="0" applyFill="1" applyBorder="1" applyAlignment="1">
      <alignment vertical="center"/>
    </xf>
    <xf numFmtId="3" fontId="3" fillId="0" borderId="2" xfId="0" applyNumberFormat="1" applyFont="1" applyBorder="1" applyAlignment="1">
      <alignment horizontal="left" vertical="center" wrapText="1"/>
    </xf>
    <xf numFmtId="3" fontId="6" fillId="0" borderId="2" xfId="0" applyNumberFormat="1" applyFont="1" applyBorder="1" applyAlignment="1">
      <alignment horizontal="left" vertical="center" wrapText="1"/>
    </xf>
    <xf numFmtId="3" fontId="6" fillId="0" borderId="1" xfId="0" applyNumberFormat="1" applyFont="1" applyBorder="1" applyAlignment="1">
      <alignment horizontal="left" vertical="center" wrapText="1"/>
    </xf>
    <xf numFmtId="3" fontId="9" fillId="0" borderId="1" xfId="0" applyNumberFormat="1" applyFont="1" applyBorder="1" applyAlignment="1">
      <alignment horizontal="left" vertical="center" wrapText="1"/>
    </xf>
    <xf numFmtId="3" fontId="9" fillId="0" borderId="2" xfId="0" applyNumberFormat="1" applyFont="1" applyBorder="1" applyAlignment="1">
      <alignment horizontal="left" vertical="center"/>
    </xf>
    <xf numFmtId="3" fontId="9" fillId="0" borderId="2" xfId="0" applyNumberFormat="1" applyFont="1" applyBorder="1" applyAlignment="1">
      <alignment vertical="center"/>
    </xf>
    <xf numFmtId="3" fontId="6" fillId="0" borderId="2" xfId="0" applyNumberFormat="1" applyFont="1" applyBorder="1" applyAlignment="1">
      <alignment horizontal="left" vertical="center"/>
    </xf>
    <xf numFmtId="3" fontId="9" fillId="0" borderId="2" xfId="0" applyNumberFormat="1" applyFont="1" applyBorder="1" applyAlignment="1">
      <alignment horizontal="left" vertical="center" wrapText="1"/>
    </xf>
    <xf numFmtId="3" fontId="9" fillId="2" borderId="2" xfId="0" applyNumberFormat="1" applyFont="1" applyFill="1" applyBorder="1" applyAlignment="1">
      <alignment horizontal="left" vertical="center" wrapText="1"/>
    </xf>
    <xf numFmtId="3" fontId="5" fillId="0" borderId="0" xfId="0" applyNumberFormat="1" applyFont="1"/>
    <xf numFmtId="3" fontId="14" fillId="0" borderId="0" xfId="1" applyNumberFormat="1" applyFont="1"/>
    <xf numFmtId="0" fontId="3" fillId="0" borderId="1" xfId="0" applyFont="1" applyBorder="1" applyAlignment="1">
      <alignment horizontal="left"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2B178-AFDD-4F3E-B4A0-4A98CC4AA0DC}">
  <sheetPr>
    <pageSetUpPr fitToPage="1"/>
  </sheetPr>
  <dimension ref="A1:J35"/>
  <sheetViews>
    <sheetView tabSelected="1" zoomScale="136" zoomScaleNormal="136" workbookViewId="0">
      <selection sqref="A1:J18"/>
    </sheetView>
  </sheetViews>
  <sheetFormatPr defaultRowHeight="52.5" customHeight="1" x14ac:dyDescent="0.2"/>
  <cols>
    <col min="1" max="1" width="42.7109375" style="44" customWidth="1"/>
    <col min="2" max="2" width="65.28515625" style="1" customWidth="1"/>
    <col min="3" max="3" width="21.85546875" style="1" customWidth="1"/>
    <col min="4" max="4" width="46.7109375" style="1" customWidth="1"/>
    <col min="5" max="5" width="34.5703125" style="73" bestFit="1" customWidth="1"/>
    <col min="6" max="6" width="19.7109375" style="1" customWidth="1"/>
    <col min="7" max="7" width="16.42578125" style="1" customWidth="1"/>
    <col min="8" max="8" width="18.7109375" style="1" customWidth="1"/>
    <col min="9" max="9" width="69.140625" style="1" bestFit="1" customWidth="1"/>
    <col min="10" max="10" width="22.85546875" style="1" customWidth="1"/>
    <col min="11" max="16384" width="9.140625" style="1"/>
  </cols>
  <sheetData>
    <row r="1" spans="1:10" ht="94.5" customHeight="1" x14ac:dyDescent="0.2">
      <c r="A1" s="75" t="s">
        <v>87</v>
      </c>
      <c r="B1" s="75"/>
      <c r="C1" s="75"/>
      <c r="D1" s="75"/>
      <c r="E1" s="75"/>
      <c r="F1" s="75"/>
      <c r="G1" s="75"/>
      <c r="H1" s="75"/>
      <c r="I1" s="75"/>
      <c r="J1" s="75"/>
    </row>
    <row r="2" spans="1:10" ht="52.5" customHeight="1" x14ac:dyDescent="0.2">
      <c r="A2" s="2" t="s">
        <v>0</v>
      </c>
      <c r="B2" s="2" t="s">
        <v>1</v>
      </c>
      <c r="C2" s="2" t="s">
        <v>2</v>
      </c>
      <c r="D2" s="2" t="s">
        <v>3</v>
      </c>
      <c r="E2" s="64" t="s">
        <v>4</v>
      </c>
      <c r="F2" s="3" t="s">
        <v>5</v>
      </c>
      <c r="G2" s="3" t="s">
        <v>6</v>
      </c>
      <c r="H2" s="3" t="s">
        <v>7</v>
      </c>
      <c r="I2" s="4" t="s">
        <v>8</v>
      </c>
      <c r="J2" s="3" t="s">
        <v>9</v>
      </c>
    </row>
    <row r="3" spans="1:10" ht="52.5" customHeight="1" x14ac:dyDescent="0.2">
      <c r="A3" s="63" t="s">
        <v>10</v>
      </c>
      <c r="B3" s="5" t="s">
        <v>11</v>
      </c>
      <c r="C3" s="5" t="s">
        <v>12</v>
      </c>
      <c r="D3" s="6" t="s">
        <v>13</v>
      </c>
      <c r="E3" s="65">
        <v>54366</v>
      </c>
      <c r="F3" s="7">
        <v>70709</v>
      </c>
      <c r="G3" s="7">
        <v>16310</v>
      </c>
      <c r="H3" s="7">
        <v>141385</v>
      </c>
      <c r="I3" s="8" t="s">
        <v>75</v>
      </c>
      <c r="J3" s="49">
        <v>141385</v>
      </c>
    </row>
    <row r="4" spans="1:10" ht="52.5" customHeight="1" x14ac:dyDescent="0.2">
      <c r="A4" s="63" t="s">
        <v>14</v>
      </c>
      <c r="B4" s="5" t="s">
        <v>15</v>
      </c>
      <c r="C4" s="9" t="s">
        <v>16</v>
      </c>
      <c r="D4" s="5" t="s">
        <v>17</v>
      </c>
      <c r="E4" s="65">
        <v>397076</v>
      </c>
      <c r="F4" s="11">
        <v>66176</v>
      </c>
      <c r="G4" s="11">
        <v>63532</v>
      </c>
      <c r="H4" s="11">
        <f>SUM(E4:G4)</f>
        <v>526784</v>
      </c>
      <c r="I4" s="8" t="s">
        <v>18</v>
      </c>
      <c r="J4" s="50"/>
    </row>
    <row r="5" spans="1:10" ht="52.5" customHeight="1" x14ac:dyDescent="0.2">
      <c r="A5" s="63" t="s">
        <v>19</v>
      </c>
      <c r="B5" s="5" t="s">
        <v>76</v>
      </c>
      <c r="C5" s="9" t="s">
        <v>20</v>
      </c>
      <c r="D5" s="5" t="s">
        <v>21</v>
      </c>
      <c r="E5" s="65">
        <v>127084</v>
      </c>
      <c r="F5" s="11">
        <v>91640</v>
      </c>
      <c r="G5" s="11">
        <v>95313</v>
      </c>
      <c r="H5" s="11">
        <f>SUM(E5:G5)</f>
        <v>314037</v>
      </c>
      <c r="I5" s="8" t="s">
        <v>22</v>
      </c>
      <c r="J5" s="50">
        <v>215189</v>
      </c>
    </row>
    <row r="6" spans="1:10" ht="52.5" customHeight="1" x14ac:dyDescent="0.2">
      <c r="A6" s="63" t="s">
        <v>77</v>
      </c>
      <c r="B6" s="58" t="s">
        <v>78</v>
      </c>
      <c r="C6" s="59" t="s">
        <v>79</v>
      </c>
      <c r="D6" s="58" t="s">
        <v>80</v>
      </c>
      <c r="E6" s="66">
        <v>67259</v>
      </c>
      <c r="F6" s="60">
        <v>42775</v>
      </c>
      <c r="G6" s="60">
        <v>19725</v>
      </c>
      <c r="H6" s="60">
        <v>129759</v>
      </c>
      <c r="I6" s="61" t="s">
        <v>83</v>
      </c>
      <c r="J6" s="62">
        <v>109419</v>
      </c>
    </row>
    <row r="7" spans="1:10" ht="52.5" customHeight="1" x14ac:dyDescent="0.2">
      <c r="A7" s="63" t="s">
        <v>23</v>
      </c>
      <c r="B7" s="13" t="s">
        <v>24</v>
      </c>
      <c r="C7" s="14" t="s">
        <v>25</v>
      </c>
      <c r="D7" s="15" t="s">
        <v>26</v>
      </c>
      <c r="E7" s="67">
        <v>89427</v>
      </c>
      <c r="F7" s="16">
        <v>45612</v>
      </c>
      <c r="G7" s="16">
        <v>67070</v>
      </c>
      <c r="H7" s="16">
        <v>202109</v>
      </c>
      <c r="I7" s="17" t="s">
        <v>18</v>
      </c>
      <c r="J7" s="51">
        <v>202109</v>
      </c>
    </row>
    <row r="8" spans="1:10" s="20" customFormat="1" ht="52.5" customHeight="1" x14ac:dyDescent="0.25">
      <c r="A8" s="63" t="s">
        <v>27</v>
      </c>
      <c r="B8" s="18" t="s">
        <v>28</v>
      </c>
      <c r="C8" s="18" t="s">
        <v>29</v>
      </c>
      <c r="D8" s="18" t="s">
        <v>30</v>
      </c>
      <c r="E8" s="68">
        <v>318848</v>
      </c>
      <c r="F8" s="19">
        <v>108652</v>
      </c>
      <c r="G8" s="19">
        <v>95654</v>
      </c>
      <c r="H8" s="19">
        <f>SUM(E8:G8)</f>
        <v>523154</v>
      </c>
      <c r="I8" s="18" t="s">
        <v>31</v>
      </c>
      <c r="J8" s="52"/>
    </row>
    <row r="9" spans="1:10" s="22" customFormat="1" ht="52.5" customHeight="1" x14ac:dyDescent="0.25">
      <c r="A9" s="63" t="s">
        <v>32</v>
      </c>
      <c r="B9" s="18" t="s">
        <v>33</v>
      </c>
      <c r="C9" s="18" t="s">
        <v>34</v>
      </c>
      <c r="D9" s="21" t="s">
        <v>35</v>
      </c>
      <c r="E9" s="69" t="s">
        <v>36</v>
      </c>
      <c r="F9" s="19">
        <v>146292</v>
      </c>
      <c r="G9" s="19">
        <v>58536</v>
      </c>
      <c r="H9" s="19">
        <v>535069</v>
      </c>
      <c r="I9" s="21" t="s">
        <v>37</v>
      </c>
      <c r="J9" s="53"/>
    </row>
    <row r="10" spans="1:10" ht="52.5" customHeight="1" x14ac:dyDescent="0.2">
      <c r="A10" s="63" t="s">
        <v>38</v>
      </c>
      <c r="B10" s="5" t="s">
        <v>39</v>
      </c>
      <c r="C10" s="9" t="s">
        <v>40</v>
      </c>
      <c r="D10" s="5" t="s">
        <v>41</v>
      </c>
      <c r="E10" s="70">
        <v>134276</v>
      </c>
      <c r="F10" s="11">
        <v>63805</v>
      </c>
      <c r="G10" s="11">
        <v>40282</v>
      </c>
      <c r="H10" s="11">
        <f>SUM(E10:G10)</f>
        <v>238363</v>
      </c>
      <c r="I10" s="24" t="s">
        <v>42</v>
      </c>
      <c r="J10" s="50"/>
    </row>
    <row r="11" spans="1:10" ht="52.5" customHeight="1" x14ac:dyDescent="0.2">
      <c r="A11" s="63" t="s">
        <v>43</v>
      </c>
      <c r="B11" s="5" t="s">
        <v>44</v>
      </c>
      <c r="C11" s="9" t="s">
        <v>45</v>
      </c>
      <c r="D11" s="25" t="s">
        <v>46</v>
      </c>
      <c r="E11" s="65">
        <v>93539</v>
      </c>
      <c r="F11" s="11">
        <v>51433</v>
      </c>
      <c r="G11" s="11">
        <v>28062</v>
      </c>
      <c r="H11" s="11">
        <v>173034</v>
      </c>
      <c r="I11" s="8" t="s">
        <v>47</v>
      </c>
      <c r="J11" s="54"/>
    </row>
    <row r="12" spans="1:10" ht="52.5" customHeight="1" x14ac:dyDescent="0.2">
      <c r="A12" s="63" t="s">
        <v>48</v>
      </c>
      <c r="B12" s="27" t="s">
        <v>49</v>
      </c>
      <c r="C12" s="9" t="s">
        <v>50</v>
      </c>
      <c r="D12" s="27" t="s">
        <v>51</v>
      </c>
      <c r="E12" s="68" t="s">
        <v>84</v>
      </c>
      <c r="F12" s="28">
        <v>176268</v>
      </c>
      <c r="G12" s="28">
        <v>82443</v>
      </c>
      <c r="H12" s="28">
        <v>471346</v>
      </c>
      <c r="I12" s="8" t="s">
        <v>52</v>
      </c>
      <c r="J12" s="55"/>
    </row>
    <row r="13" spans="1:10" s="22" customFormat="1" ht="52.5" customHeight="1" x14ac:dyDescent="0.25">
      <c r="A13" s="63" t="s">
        <v>53</v>
      </c>
      <c r="B13" s="5" t="s">
        <v>54</v>
      </c>
      <c r="C13" s="9" t="s">
        <v>81</v>
      </c>
      <c r="D13" s="18" t="s">
        <v>55</v>
      </c>
      <c r="E13" s="65">
        <v>81429</v>
      </c>
      <c r="F13" s="10">
        <v>34113</v>
      </c>
      <c r="G13" s="11">
        <v>24429</v>
      </c>
      <c r="H13" s="11">
        <f>SUM(E13:G13)</f>
        <v>139971</v>
      </c>
      <c r="I13" s="24" t="s">
        <v>56</v>
      </c>
      <c r="J13" s="54"/>
    </row>
    <row r="14" spans="1:10" ht="52.5" customHeight="1" x14ac:dyDescent="0.2">
      <c r="A14" s="63" t="s">
        <v>57</v>
      </c>
      <c r="B14" s="5" t="s">
        <v>58</v>
      </c>
      <c r="C14" s="9" t="s">
        <v>59</v>
      </c>
      <c r="D14" s="25" t="s">
        <v>60</v>
      </c>
      <c r="E14" s="65">
        <v>100109</v>
      </c>
      <c r="F14" s="11">
        <v>28248</v>
      </c>
      <c r="G14" s="11">
        <v>30032</v>
      </c>
      <c r="H14" s="11">
        <f>SUM(E14:G14)</f>
        <v>158389</v>
      </c>
      <c r="I14" s="8" t="s">
        <v>18</v>
      </c>
      <c r="J14" s="54"/>
    </row>
    <row r="15" spans="1:10" s="31" customFormat="1" ht="52.5" customHeight="1" x14ac:dyDescent="0.2">
      <c r="A15" s="63" t="s">
        <v>61</v>
      </c>
      <c r="B15" s="25" t="s">
        <v>62</v>
      </c>
      <c r="C15" s="29" t="s">
        <v>16</v>
      </c>
      <c r="D15" s="25" t="s">
        <v>63</v>
      </c>
      <c r="E15" s="68">
        <v>108456</v>
      </c>
      <c r="F15" s="19">
        <v>63053</v>
      </c>
      <c r="G15" s="19">
        <v>81340</v>
      </c>
      <c r="H15" s="30">
        <f>SUM(E15:G15)</f>
        <v>252849</v>
      </c>
      <c r="I15" s="25" t="s">
        <v>85</v>
      </c>
      <c r="J15" s="56"/>
    </row>
    <row r="16" spans="1:10" ht="52.5" customHeight="1" x14ac:dyDescent="0.2">
      <c r="A16" s="63" t="s">
        <v>64</v>
      </c>
      <c r="B16" s="27" t="s">
        <v>65</v>
      </c>
      <c r="C16" s="18" t="s">
        <v>16</v>
      </c>
      <c r="D16" s="21" t="s">
        <v>82</v>
      </c>
      <c r="E16" s="71">
        <v>114630</v>
      </c>
      <c r="F16" s="28">
        <v>26073</v>
      </c>
      <c r="G16" s="28">
        <v>19468</v>
      </c>
      <c r="H16" s="28">
        <f>SUM(E16:G16)</f>
        <v>160171</v>
      </c>
      <c r="I16" s="21" t="s">
        <v>86</v>
      </c>
      <c r="J16" s="57"/>
    </row>
    <row r="17" spans="1:10" ht="52.5" customHeight="1" x14ac:dyDescent="0.2">
      <c r="A17" s="63" t="s">
        <v>66</v>
      </c>
      <c r="B17" s="27" t="s">
        <v>67</v>
      </c>
      <c r="C17" s="18" t="s">
        <v>68</v>
      </c>
      <c r="D17" s="21" t="s">
        <v>69</v>
      </c>
      <c r="E17" s="71">
        <v>278370</v>
      </c>
      <c r="F17" s="28">
        <v>102687</v>
      </c>
      <c r="G17" s="28">
        <v>83511</v>
      </c>
      <c r="H17" s="28">
        <v>464568</v>
      </c>
      <c r="I17" s="21" t="s">
        <v>42</v>
      </c>
      <c r="J17" s="57"/>
    </row>
    <row r="18" spans="1:10" ht="52.5" customHeight="1" x14ac:dyDescent="0.2">
      <c r="A18" s="63" t="s">
        <v>70</v>
      </c>
      <c r="B18" s="5" t="s">
        <v>71</v>
      </c>
      <c r="C18" s="9" t="s">
        <v>40</v>
      </c>
      <c r="D18" s="5" t="s">
        <v>72</v>
      </c>
      <c r="E18" s="70" t="s">
        <v>73</v>
      </c>
      <c r="F18" s="11">
        <v>185907</v>
      </c>
      <c r="G18" s="11">
        <v>89497</v>
      </c>
      <c r="H18" s="11">
        <v>586600</v>
      </c>
      <c r="I18" s="24" t="s">
        <v>74</v>
      </c>
      <c r="J18" s="50">
        <v>463309</v>
      </c>
    </row>
    <row r="19" spans="1:10" s="35" customFormat="1" ht="52.5" customHeight="1" x14ac:dyDescent="0.2">
      <c r="A19" s="32"/>
      <c r="B19" s="33"/>
      <c r="C19" s="34"/>
      <c r="D19" s="34"/>
      <c r="E19" s="70"/>
      <c r="F19" s="23"/>
      <c r="G19" s="23"/>
      <c r="H19" s="47"/>
      <c r="I19" s="48"/>
      <c r="J19" s="47"/>
    </row>
    <row r="20" spans="1:10" ht="52.5" customHeight="1" x14ac:dyDescent="0.2">
      <c r="A20" s="36"/>
      <c r="B20" s="5"/>
      <c r="C20" s="29"/>
      <c r="D20" s="25"/>
      <c r="E20" s="65"/>
      <c r="F20" s="11"/>
      <c r="G20" s="11"/>
      <c r="H20" s="11"/>
      <c r="I20" s="24"/>
      <c r="J20" s="26"/>
    </row>
    <row r="21" spans="1:10" ht="52.5" customHeight="1" x14ac:dyDescent="0.2">
      <c r="A21" s="36"/>
      <c r="B21" s="5"/>
      <c r="C21" s="9"/>
      <c r="D21" s="5"/>
      <c r="E21" s="70"/>
      <c r="F21" s="11"/>
      <c r="G21" s="11"/>
      <c r="H21" s="11"/>
      <c r="I21" s="24"/>
      <c r="J21" s="37"/>
    </row>
    <row r="22" spans="1:10" ht="52.5" customHeight="1" x14ac:dyDescent="0.2">
      <c r="A22" s="36"/>
      <c r="B22" s="33"/>
      <c r="C22" s="9"/>
      <c r="D22" s="5"/>
      <c r="E22" s="72"/>
      <c r="F22" s="38"/>
      <c r="G22" s="38"/>
      <c r="H22" s="39"/>
      <c r="I22" s="24"/>
      <c r="J22" s="40"/>
    </row>
    <row r="23" spans="1:10" ht="52.5" customHeight="1" x14ac:dyDescent="0.2">
      <c r="A23" s="36"/>
      <c r="B23" s="5"/>
      <c r="C23" s="9"/>
      <c r="D23" s="5"/>
      <c r="E23" s="65"/>
      <c r="F23" s="11"/>
      <c r="G23" s="11"/>
      <c r="H23" s="11"/>
      <c r="I23" s="8"/>
      <c r="J23" s="7"/>
    </row>
    <row r="24" spans="1:10" ht="52.5" customHeight="1" x14ac:dyDescent="0.2">
      <c r="A24" s="36"/>
      <c r="B24" s="5"/>
      <c r="C24" s="9"/>
      <c r="D24" s="25"/>
      <c r="E24" s="65"/>
      <c r="F24" s="11"/>
      <c r="G24" s="11"/>
      <c r="H24" s="11"/>
      <c r="I24" s="24"/>
      <c r="J24" s="41"/>
    </row>
    <row r="25" spans="1:10" ht="52.5" customHeight="1" x14ac:dyDescent="0.2">
      <c r="A25" s="42"/>
      <c r="B25" s="5"/>
      <c r="C25" s="9"/>
      <c r="D25" s="5"/>
      <c r="E25" s="65"/>
      <c r="F25" s="11"/>
      <c r="G25" s="11"/>
      <c r="H25" s="11"/>
      <c r="I25" s="8"/>
      <c r="J25" s="26"/>
    </row>
    <row r="26" spans="1:10" ht="52.5" customHeight="1" x14ac:dyDescent="0.2">
      <c r="A26" s="42"/>
      <c r="B26" s="5"/>
      <c r="C26" s="9"/>
      <c r="D26" s="25"/>
      <c r="E26" s="65"/>
      <c r="F26" s="11"/>
      <c r="G26" s="11"/>
      <c r="H26" s="11"/>
      <c r="I26" s="8"/>
      <c r="J26" s="26"/>
    </row>
    <row r="27" spans="1:10" ht="52.5" customHeight="1" x14ac:dyDescent="0.2">
      <c r="A27" s="36"/>
      <c r="B27" s="5"/>
      <c r="C27" s="9"/>
      <c r="D27" s="5"/>
      <c r="E27" s="65"/>
      <c r="F27" s="11"/>
      <c r="G27" s="11"/>
      <c r="H27" s="11"/>
      <c r="I27" s="8"/>
      <c r="J27" s="26"/>
    </row>
    <row r="28" spans="1:10" ht="52.5" customHeight="1" x14ac:dyDescent="0.2">
      <c r="A28" s="36"/>
      <c r="B28" s="25"/>
      <c r="C28" s="29"/>
      <c r="D28" s="25"/>
      <c r="E28" s="68"/>
      <c r="F28" s="19"/>
      <c r="G28" s="19"/>
      <c r="H28" s="19"/>
      <c r="I28" s="24"/>
      <c r="J28" s="38"/>
    </row>
    <row r="29" spans="1:10" ht="52.5" customHeight="1" x14ac:dyDescent="0.2">
      <c r="A29" s="36"/>
      <c r="B29" s="5"/>
      <c r="C29" s="9"/>
      <c r="D29" s="25"/>
      <c r="E29" s="65"/>
      <c r="F29" s="11"/>
      <c r="G29" s="11"/>
      <c r="H29" s="11"/>
      <c r="I29" s="24"/>
      <c r="J29" s="12"/>
    </row>
    <row r="30" spans="1:10" ht="52.5" customHeight="1" x14ac:dyDescent="0.2">
      <c r="A30" s="36"/>
      <c r="B30" s="5"/>
      <c r="C30" s="9"/>
      <c r="D30" s="5"/>
      <c r="E30" s="65"/>
      <c r="F30" s="11"/>
      <c r="G30" s="11"/>
      <c r="H30" s="11"/>
      <c r="I30" s="24"/>
      <c r="J30" s="26"/>
    </row>
    <row r="31" spans="1:10" ht="52.5" customHeight="1" x14ac:dyDescent="0.2">
      <c r="A31" s="36"/>
      <c r="B31" s="5"/>
      <c r="C31" s="9"/>
      <c r="D31" s="25"/>
      <c r="E31" s="65"/>
      <c r="F31" s="11"/>
      <c r="G31" s="11"/>
      <c r="H31" s="11"/>
      <c r="I31" s="8"/>
      <c r="J31" s="43"/>
    </row>
    <row r="33" spans="5:10" ht="52.5" customHeight="1" x14ac:dyDescent="0.2">
      <c r="F33" s="45"/>
      <c r="G33" s="45"/>
      <c r="H33" s="45"/>
      <c r="J33" s="45"/>
    </row>
    <row r="34" spans="5:10" ht="52.5" customHeight="1" x14ac:dyDescent="0.2">
      <c r="J34" s="46"/>
    </row>
    <row r="35" spans="5:10" ht="52.5" customHeight="1" x14ac:dyDescent="0.2">
      <c r="E35" s="74">
        <f>SUBTOTAL(9,E33:E34)</f>
        <v>0</v>
      </c>
    </row>
  </sheetData>
  <mergeCells count="1">
    <mergeCell ref="A1:J1"/>
  </mergeCells>
  <pageMargins left="0.70866141732283472" right="0.70866141732283472" top="0.74803149606299213" bottom="0.74803149606299213" header="0.31496062992125984" footer="0.31496062992125984"/>
  <pageSetup paperSize="9" scale="36" fitToHeight="0" orientation="landscape" r:id="rId1"/>
  <headerFooter>
    <oddFooter>&amp;CPage &amp;Pof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539c66-9cb7-4e28-b8a0-1a1b4c115f7a">
      <Value>7</Value>
      <Value>41</Value>
      <Value>5</Value>
      <Value>4</Value>
      <Value>2</Value>
      <Value>1</Value>
    </TaxCatchAll>
    <nb82aa7489a64919aab5fd247ffa0d1e xmlns="39539c66-9cb7-4e28-b8a0-1a1b4c115f7a">
      <Terms xmlns="http://schemas.microsoft.com/office/infopath/2007/PartnerControls">
        <TermInfo xmlns="http://schemas.microsoft.com/office/infopath/2007/PartnerControls">
          <TermName xmlns="http://schemas.microsoft.com/office/infopath/2007/PartnerControls">Press Office</TermName>
          <TermId xmlns="http://schemas.microsoft.com/office/infopath/2007/PartnerControls">eb7491a7-aa1e-4280-ad13-de5c3d5113b0</TermId>
        </TermInfo>
      </Terms>
    </nb82aa7489a64919aab5fd247ffa0d1e>
    <ade64af1c6a24cfdbe8da7f962b31d74 xmlns="39539c66-9cb7-4e28-b8a0-1a1b4c115f7a">
      <Terms xmlns="http://schemas.microsoft.com/office/infopath/2007/PartnerControls">
        <TermInfo xmlns="http://schemas.microsoft.com/office/infopath/2007/PartnerControls">
          <TermName xmlns="http://schemas.microsoft.com/office/infopath/2007/PartnerControls">CKMU Press Office</TermName>
          <TermId xmlns="http://schemas.microsoft.com/office/infopath/2007/PartnerControls">aeb00a37-287a-4bf5-8683-6743bedabbc8</TermId>
        </TermInfo>
      </Terms>
    </ade64af1c6a24cfdbe8da7f962b31d74>
    <e9be08524f454d8b979862330e952271 xmlns="39539c66-9cb7-4e28-b8a0-1a1b4c115f7a">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e62af2f156934d1aab35222180c5fbb1 xmlns="39539c66-9cb7-4e28-b8a0-1a1b4c115f7a">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f62107d924a7469492625f91956e46a6 xmlns="39539c66-9cb7-4e28-b8a0-1a1b4c115f7a">
      <Terms xmlns="http://schemas.microsoft.com/office/infopath/2007/PartnerControls">
        <TermInfo xmlns="http://schemas.microsoft.com/office/infopath/2007/PartnerControls">
          <TermName xmlns="http://schemas.microsoft.com/office/infopath/2007/PartnerControls">Tax Defaulters List</TermName>
          <TermId xmlns="http://schemas.microsoft.com/office/infopath/2007/PartnerControls">0982e3a8-f3da-409a-a7b1-2cafd9699d08</TermId>
        </TermInfo>
      </Terms>
    </f62107d924a7469492625f91956e46a6>
    <l29cd52af9b640b690e3347aa75f97a9 xmlns="39539c66-9cb7-4e28-b8a0-1a1b4c115f7a">
      <Terms xmlns="http://schemas.microsoft.com/office/infopath/2007/PartnerControls">
        <TermInfo xmlns="http://schemas.microsoft.com/office/infopath/2007/PartnerControls">
          <TermName xmlns="http://schemas.microsoft.com/office/infopath/2007/PartnerControls">Compliance, Policy and Evaluation</TermName>
          <TermId xmlns="http://schemas.microsoft.com/office/infopath/2007/PartnerControls">a828d7bc-5124-4eb0-8ed9-0c6bd8d8466a</TermId>
        </TermInfo>
      </Terms>
    </l29cd52af9b640b690e3347aa75f97a9>
  </documentManagement>
</p:properties>
</file>

<file path=customXml/item2.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EFC2DF56FCB23740B06DFACD22ACB0F8" ma:contentTypeVersion="2" ma:contentTypeDescription="" ma:contentTypeScope="" ma:versionID="d339fa7c303d950a72294b2740571cc3">
  <xsd:schema xmlns:xsd="http://www.w3.org/2001/XMLSchema" xmlns:xs="http://www.w3.org/2001/XMLSchema" xmlns:p="http://schemas.microsoft.com/office/2006/metadata/properties" xmlns:ns2="39539c66-9cb7-4e28-b8a0-1a1b4c115f7a" targetNamespace="http://schemas.microsoft.com/office/2006/metadata/properties" ma:root="true" ma:fieldsID="09982bd81ef3d5739bb847d5098400ec" ns2:_="">
    <xsd:import namespace="39539c66-9cb7-4e28-b8a0-1a1b4c115f7a"/>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39c66-9cb7-4e28-b8a0-1a1b4c115f7a"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84f3d37-9b25-4680-9b76-b047a399392e}" ma:internalName="TaxCatchAll" ma:showField="CatchAllData"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84f3d37-9b25-4680-9b76-b047a399392e}" ma:internalName="TaxCatchAllLabel" ma:readOnly="true" ma:showField="CatchAllDataLabel"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FCC247-F368-43AC-84B4-220029AFC64C}">
  <ds:schemaRefs>
    <ds:schemaRef ds:uri="http://purl.org/dc/terms/"/>
    <ds:schemaRef ds:uri="http://schemas.openxmlformats.org/package/2006/metadata/core-properties"/>
    <ds:schemaRef ds:uri="http://schemas.microsoft.com/office/2006/documentManagement/types"/>
    <ds:schemaRef ds:uri="39539c66-9cb7-4e28-b8a0-1a1b4c115f7a"/>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139462-57FF-4A1E-B4E6-E302F59A0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39c66-9cb7-4e28-b8a0-1a1b4c115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CEA8DE-0284-427A-8AA9-41542DDE78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Defaulters list - Part 2 - Quarter 4 2023</dc:title>
  <dc:subject>Defaulters list - Part 2 - 01 October 2023 - 31 December 2023</dc:subject>
  <dc:creator>Revenue Commissionsers</dc:creator>
  <cp:keywords>tax defaulters, tax penalties, defaulters list,</cp:keywords>
  <cp:lastModifiedBy>Walsh, Lorna (SPD_CKM_05)</cp:lastModifiedBy>
  <cp:lastPrinted>2024-02-26T10:06:28Z</cp:lastPrinted>
  <dcterms:created xsi:type="dcterms:W3CDTF">2024-02-13T09:30:35Z</dcterms:created>
  <dcterms:modified xsi:type="dcterms:W3CDTF">2024-03-11T10:09:21Z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0x010100852E11B2A94E4937B655CB4FCD91845300CDC8BA3BE3E84A4FBD2175A7739C7E3B00EFC2DF56FCB23740B06DFACD22ACB0F8</vt:lpwstr>
  </property>
  <property fmtid="{D5CDD505-2E9C-101B-9397-08002B2CF9AE}" pid="3" name="nascSubCategory">
    <vt:lpwstr>7;#Tax Defaulters List|0982e3a8-f3da-409a-a7b1-2cafd9699d08</vt:lpwstr>
  </property>
  <property fmtid="{D5CDD505-2E9C-101B-9397-08002B2CF9AE}" pid="4" name="nascUnit">
    <vt:lpwstr>2;#CKMU Press Office|aeb00a37-287a-4bf5-8683-6743bedabbc8</vt:lpwstr>
  </property>
  <property fmtid="{D5CDD505-2E9C-101B-9397-08002B2CF9AE}" pid="5" name="nascBranch">
    <vt:lpwstr>41;#Compliance, Policy and Evaluation|a828d7bc-5124-4eb0-8ed9-0c6bd8d8466a</vt:lpwstr>
  </property>
  <property fmtid="{D5CDD505-2E9C-101B-9397-08002B2CF9AE}" pid="6" name="nascSiteType">
    <vt:lpwstr>1;#Team Site|7ab883f5-c63f-45c5-b7fe-996a6f230b0b</vt:lpwstr>
  </property>
  <property fmtid="{D5CDD505-2E9C-101B-9397-08002B2CF9AE}" pid="7" name="nascDivision">
    <vt:lpwstr>4;#AG＆SP|149a8157-2784-4555-8c94-f42baf3391f9</vt:lpwstr>
  </property>
  <property fmtid="{D5CDD505-2E9C-101B-9397-08002B2CF9AE}" pid="8" name="nascCategory">
    <vt:lpwstr>5;#Press Office|eb7491a7-aa1e-4280-ad13-de5c3d5113b0</vt:lpwstr>
  </property>
</Properties>
</file>