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66925"/>
  <mc:AlternateContent xmlns:mc="http://schemas.openxmlformats.org/markup-compatibility/2006">
    <mc:Choice Requires="x15">
      <x15ac:absPath xmlns:x15ac="http://schemas.microsoft.com/office/spreadsheetml/2010/11/ac" url="C:\Users\mespino0\Documents\mail_attachments\To do\documents to cms\Defaulters List\"/>
    </mc:Choice>
  </mc:AlternateContent>
  <xr:revisionPtr revIDLastSave="0" documentId="13_ncr:1_{B27C3C5D-5089-4999-B9B7-3908709EAB1A}" xr6:coauthVersionLast="47" xr6:coauthVersionMax="47" xr10:uidLastSave="{00000000-0000-0000-0000-000000000000}"/>
  <bookViews>
    <workbookView xWindow="-120" yWindow="-120" windowWidth="29040" windowHeight="15840" xr2:uid="{D40B392A-B271-4EB7-8906-D589FA4F7AD0}"/>
  </bookViews>
  <sheets>
    <sheet name="Q3_2024" sheetId="8" r:id="rId1"/>
    <sheet name="Sheet1" sheetId="7" state="hidden" r:id="rId2"/>
  </sheets>
  <definedNames>
    <definedName name="_xlnm._FilterDatabase" localSheetId="0" hidden="1">Q3_2024!$A$2:$J$38</definedName>
    <definedName name="_xlnm.Print_Area" localSheetId="0">Q3_2024!$A$1:$J$38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8" l="1"/>
  <c r="H7" i="8"/>
  <c r="H8" i="8"/>
  <c r="H4" i="8"/>
  <c r="H15" i="8"/>
  <c r="H31" i="8"/>
  <c r="H23" i="8"/>
  <c r="H17" i="8"/>
  <c r="H34" i="8"/>
  <c r="H35" i="8"/>
  <c r="H38" i="8"/>
  <c r="J16" i="8"/>
  <c r="H14" i="8"/>
  <c r="H36" i="8"/>
  <c r="H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Kearney, Edward</author>
  </authors>
  <commentList>
    <comment ref="J28" authorId="0" shapeId="0" xr:uid="{5B47FE68-0103-49DD-A0B0-C2A4EC627B02}">
      <text>
        <r>
          <rPr>
            <sz val="11"/>
            <color theme="1"/>
            <rFont val="Calibri"/>
            <family val="2"/>
            <scheme val="minor"/>
          </rPr>
          <t>€100,000 paid by TP with balance of €216,923 approved for PPA. First instalment of PPA made in May 2024.</t>
        </r>
      </text>
    </comment>
    <comment ref="J29" authorId="0" shapeId="0" xr:uid="{5309B32C-7830-4819-86D8-3E92193A320E}">
      <text>
        <r>
          <rPr>
            <sz val="11"/>
            <color theme="1"/>
            <rFont val="Calibri"/>
            <family val="2"/>
            <scheme val="minor"/>
          </rPr>
          <t>PPA (60-month): €67,562.80
Inability to Pay: €16,823 (Penalty)</t>
        </r>
      </text>
    </comment>
  </commentList>
</comments>
</file>

<file path=xl/sharedStrings.xml><?xml version="1.0" encoding="utf-8"?>
<sst xmlns="http://schemas.openxmlformats.org/spreadsheetml/2006/main" count="198" uniqueCount="157">
  <si>
    <t>Name</t>
  </si>
  <si>
    <t>Address</t>
  </si>
  <si>
    <t xml:space="preserve">County </t>
  </si>
  <si>
    <t>Occupation</t>
  </si>
  <si>
    <t>Tax</t>
  </si>
  <si>
    <t>Interest</t>
  </si>
  <si>
    <t>Penalties</t>
  </si>
  <si>
    <t xml:space="preserve">Total </t>
  </si>
  <si>
    <t>Additional particulars</t>
  </si>
  <si>
    <t>Unpaid</t>
  </si>
  <si>
    <t>ABC CAR COMMERCIALS LIMITED</t>
  </si>
  <si>
    <t>DRUMSHALLON, GRANGEBELLEW, DROGHEDA,</t>
  </si>
  <si>
    <t>CO. LOUTH.</t>
  </si>
  <si>
    <t>CAR DEALER T/A CALLANAN AUTOS</t>
  </si>
  <si>
    <t>Revenue Audit case. Under-declaration of VAT.</t>
  </si>
  <si>
    <t>AHMAD, ADNAN</t>
  </si>
  <si>
    <t xml:space="preserve">APARTMENT 6, QUAY WALL HOUSE,THE HARBOUR,KILCOCK, </t>
  </si>
  <si>
    <t>CO. KILDARE.</t>
  </si>
  <si>
    <t xml:space="preserve">FORMER COMPANY DIRECTOR. </t>
  </si>
  <si>
    <t>Revenue Audit case. Under-declaration of Income Tax.</t>
  </si>
  <si>
    <t>ADAMIK, ATTILA</t>
  </si>
  <si>
    <t>WATERVILLE MEDICAL CENTRE, MAIN STREET, WATERVILLE,</t>
  </si>
  <si>
    <t>CO. KERRY.</t>
  </si>
  <si>
    <t>COMPANY DIRECTOR/MEDICAL PRACTITIONER.</t>
  </si>
  <si>
    <t xml:space="preserve">Revenue Investigation case. Non-declaration of Income Tax. </t>
  </si>
  <si>
    <t>BRADY, MANUS</t>
  </si>
  <si>
    <t xml:space="preserve">BLOCK A, CASHEL BUSINESS CENTRE, CASHEL ROAD, </t>
  </si>
  <si>
    <t xml:space="preserve">DUBLIN 12. </t>
  </si>
  <si>
    <t xml:space="preserve">ACCOUNTANT. </t>
  </si>
  <si>
    <t xml:space="preserve">Revenue Audit case. Under-declaration of Income Tax. </t>
  </si>
  <si>
    <t>BRAZEL, PATRICK SNR</t>
  </si>
  <si>
    <t>3 NASHVILLE PARK, HOWTH,</t>
  </si>
  <si>
    <t>CO. DUBLIN.</t>
  </si>
  <si>
    <t>RETIRED COMPANY DIRECTOR.</t>
  </si>
  <si>
    <t>BURKE, MIRIAM</t>
  </si>
  <si>
    <t>ASHGROVE HOUSE, ASHGROVE, BANSHA,</t>
  </si>
  <si>
    <t>CO. TIPPERARY.</t>
  </si>
  <si>
    <t>COMPANY DIRECTOR.</t>
  </si>
  <si>
    <t>Revenue Audit case. Under-declaration of Capital Acquisitions Tax.</t>
  </si>
  <si>
    <t xml:space="preserve">. </t>
  </si>
  <si>
    <t xml:space="preserve">CALLELY, IVOR </t>
  </si>
  <si>
    <t>191 HOWTH ROAD, KILLESTER,</t>
  </si>
  <si>
    <t>DUBLIN 5.</t>
  </si>
  <si>
    <t>MOTOR VEHICLE DEALER.</t>
  </si>
  <si>
    <t>CARTER, ANN</t>
  </si>
  <si>
    <t xml:space="preserve">BALLINVALLY, KILLEIGH, TULLAMORE, </t>
  </si>
  <si>
    <t>CO. OFFALY.</t>
  </si>
  <si>
    <t xml:space="preserve">PAYE EMPLOYEE. </t>
  </si>
  <si>
    <t xml:space="preserve">Revenue Audit case. Under-declaration of Income Tax and VAT. </t>
  </si>
  <si>
    <t xml:space="preserve">CORREIA MORAIS, FERNANDO PAULO </t>
  </si>
  <si>
    <t>15 CLONLIFFE GARDENS,</t>
  </si>
  <si>
    <t>DUBLIN 3.</t>
  </si>
  <si>
    <t>Level 2 Risk Review. Under-declaration of Income Tax.</t>
  </si>
  <si>
    <t>CMR SPECIALIST REPAIR LIMITED.</t>
  </si>
  <si>
    <t xml:space="preserve">ENTERPRISE CENTRE, TRIM ROAD, NAVAN, </t>
  </si>
  <si>
    <t xml:space="preserve">CO. MEATH. </t>
  </si>
  <si>
    <t xml:space="preserve">REFURBISHMENT AND MAINTENANCE SERVICE PROVIDER. </t>
  </si>
  <si>
    <t xml:space="preserve">Revenue Audit case. Under-declaration of PAYE/PRSI/USC and VAT. </t>
  </si>
  <si>
    <t>CREAN, ALAN</t>
  </si>
  <si>
    <t>KNOCK ROAD, CHARLESTOWN,</t>
  </si>
  <si>
    <t>CO. MAYO.</t>
  </si>
  <si>
    <t xml:space="preserve">COMPANY DIRECTOR. </t>
  </si>
  <si>
    <t>ELSHEIKH IDRIS, HISHAM</t>
  </si>
  <si>
    <t>DUBLIN 14.</t>
  </si>
  <si>
    <t>MEDICAL PRACTITIONER.</t>
  </si>
  <si>
    <t>ENGLISH, TERENCE</t>
  </si>
  <si>
    <t>BALLYTORE, WOODVIEW, DOUGLAS ROAD, CORK,</t>
  </si>
  <si>
    <t>CO. CORK.</t>
  </si>
  <si>
    <t>LANDLORD/SOLICITOR.</t>
  </si>
  <si>
    <t>FOX TRUCK &amp; PLANT LIMITED (NOW IN LIQUIDATION)</t>
  </si>
  <si>
    <t xml:space="preserve">HEBRON INDUSTRIAL ESTATE, HEBRON ROAD, </t>
  </si>
  <si>
    <t>CO. KILKENNY.</t>
  </si>
  <si>
    <t xml:space="preserve">MOTOR VEHICLE DEALER TRADED AS KILKENNY MOTOR COMPANY, </t>
  </si>
  <si>
    <t xml:space="preserve">NEWCASTLE, TYRELLSPASS, </t>
  </si>
  <si>
    <t xml:space="preserve">CO. WESTMEATH. </t>
  </si>
  <si>
    <t xml:space="preserve">RETIRED PUBLICAN. </t>
  </si>
  <si>
    <t xml:space="preserve">Revenue Investigation case. Under-declaration of Income Tax and VAT. </t>
  </si>
  <si>
    <t>GOULDING, EOIN</t>
  </si>
  <si>
    <t>8 TERENURE PLACE, TERENURE,</t>
  </si>
  <si>
    <t>DUBLIN 6W.</t>
  </si>
  <si>
    <t>COMPANY DIRECTOR/LANDLORD.</t>
  </si>
  <si>
    <t>GRANT, ANTHONY</t>
  </si>
  <si>
    <t>1 MERVAL PARK, CLAREVIEW ESTATE,</t>
  </si>
  <si>
    <t>CO. LIMERICK.</t>
  </si>
  <si>
    <t>ISHTIAQ, ASAM</t>
  </si>
  <si>
    <t xml:space="preserve">31 CASTLEWOODS, BALLINAMONA, </t>
  </si>
  <si>
    <t xml:space="preserve">CO. WATERFORD. </t>
  </si>
  <si>
    <t xml:space="preserve">MEDICAL CONSULTANT. </t>
  </si>
  <si>
    <t>KELLY, FINBAR</t>
  </si>
  <si>
    <t>KILCAVAN, GEASHILL,</t>
  </si>
  <si>
    <t>STEEL ERECTOR.</t>
  </si>
  <si>
    <t>Revenue Audit case. Under-declaration of Income Tax, PAYE/PRSI/USC &amp; VAT.</t>
  </si>
  <si>
    <t>KENNEDY, EDWARD</t>
  </si>
  <si>
    <t>PEARSE STREET, GOREY,</t>
  </si>
  <si>
    <t>CO. WEXFORD.</t>
  </si>
  <si>
    <t>COAL RETAILER/MERCHANT.</t>
  </si>
  <si>
    <t xml:space="preserve">Revenue Investigation case. Non-declaration of Solid Fuel Carbon Tax and under-declaration of VAT. </t>
  </si>
  <si>
    <t>KENNY, PAUL</t>
  </si>
  <si>
    <t>PIER VIEW, DONERAILE WALK, TRAMORE,</t>
  </si>
  <si>
    <t>KING CIVIL ENGINEERING &amp; BUILDING LIMITED.</t>
  </si>
  <si>
    <t>ANNALITTEN, CASTLEBLANEY,</t>
  </si>
  <si>
    <t>CO. MONAGHAN.</t>
  </si>
  <si>
    <t>CIVIL ENGINEERING CONTRACTORS.</t>
  </si>
  <si>
    <t>MENTON'S CORPORATE WORKWEAR LIMITED</t>
  </si>
  <si>
    <t>BLOCK E2, NUTGROVE OFFICE PARK, NUTGROVE AVENUE, RATHFARNHAM,</t>
  </si>
  <si>
    <t>CORPORATE WORKWEAR SUPPLIER T/A CORPORATE WORKWEAR.</t>
  </si>
  <si>
    <t xml:space="preserve">Revenue Audit case. Under-declaration of Corporation Tax, PAYE/PRSI/USC and VAT. </t>
  </si>
  <si>
    <t>MC DERMOTT, DERMOT</t>
  </si>
  <si>
    <t>NORTON GARTH, 15 GILDEA CLOSE, ROMFORD,</t>
  </si>
  <si>
    <t>UNITED KINGDOM.</t>
  </si>
  <si>
    <t>Level 2 Risk Review .Non-declaration of Capital Gains Tax.</t>
  </si>
  <si>
    <t>MURPHY, DAVID</t>
  </si>
  <si>
    <t xml:space="preserve">16 STEVENSTOWN LAWN, TWO MILE HOUSE, NAAS, </t>
  </si>
  <si>
    <t>NORTON, BRIAN</t>
  </si>
  <si>
    <t>CLONES ROAD, BALLYBAY,</t>
  </si>
  <si>
    <t>FORMER PAYE EMPLOYEE.</t>
  </si>
  <si>
    <t>O'CALLAGHAN, DERMOT</t>
  </si>
  <si>
    <t>4 NEWBRIDGE AVENUE, DONABATE,</t>
  </si>
  <si>
    <t>PHELAN &amp; CO CHARTERED ACCOUNTANTS LIMITED</t>
  </si>
  <si>
    <t>GLENSIDE, 63 MOUNT MERRION, BLACKROCK,</t>
  </si>
  <si>
    <t xml:space="preserve">Level 2 Risk Review. Restriction of repayment of VAT. </t>
  </si>
  <si>
    <t xml:space="preserve">SEMADAZIO LIMITED </t>
  </si>
  <si>
    <t xml:space="preserve">HIGH STREET, WESTPORT, </t>
  </si>
  <si>
    <t xml:space="preserve">CO. MAYO. </t>
  </si>
  <si>
    <t xml:space="preserve">RESTAURATEUR T/A  IL VULCANO. </t>
  </si>
  <si>
    <t xml:space="preserve">Revenue Investigation case. Under-declaration of Corporation Tax, PAYE/PRSI/USC and VAT. </t>
  </si>
  <si>
    <t>SWEENEY, HUGH</t>
  </si>
  <si>
    <t>PORTNACSKY, BLACK ROAD, NEWPORT,</t>
  </si>
  <si>
    <t>TIERNAN, PATRICK</t>
  </si>
  <si>
    <t>49 THE FAIRWAYS, MONALEEN,</t>
  </si>
  <si>
    <t>THORNTON, BRENDAN</t>
  </si>
  <si>
    <t>GARRYNATINEEL, BALLINA, KILLALOE,</t>
  </si>
  <si>
    <t>VIEIRA LIMITED (NOW IN LIQUIDATION)</t>
  </si>
  <si>
    <t>PEPPER CANISTER HOUSE, MOUNT STREET CRESCENT,</t>
  </si>
  <si>
    <t>DUBLIN 2.</t>
  </si>
  <si>
    <t>PROPERTY DEVELOPERS.</t>
  </si>
  <si>
    <t xml:space="preserve">Revenue Audit case. Under-declatation of VAT. </t>
  </si>
  <si>
    <t>WALSH, BRENDAN</t>
  </si>
  <si>
    <t xml:space="preserve">9 THE HAVEN, MOBHI ROAD, RICHMOND AVENUE, </t>
  </si>
  <si>
    <t>DUBLIN 9.</t>
  </si>
  <si>
    <t xml:space="preserve">Revenue Audit Case. Under-declaration of Income Tax. </t>
  </si>
  <si>
    <t xml:space="preserve">WALSH, JAMES </t>
  </si>
  <si>
    <t>CLASHMEALCON, CAUSEWAY, TRALEE,</t>
  </si>
  <si>
    <t>DAIRY FARMER.</t>
  </si>
  <si>
    <t>Level 2 Risk Review. Under-declaration of Capital Acquisitations Tax.</t>
  </si>
  <si>
    <t xml:space="preserve">47 THE PADDOCKS VIEW, ADAMSTOWN, LUCAN, </t>
  </si>
  <si>
    <t>GONOUD, JOSEPH</t>
  </si>
  <si>
    <t>€90,500 (Incl. surcharge of €8,227)</t>
  </si>
  <si>
    <t xml:space="preserve">€242,232 (Incl. €4,918 surcharge) </t>
  </si>
  <si>
    <t>€221,020 (Incl. surcharge of €13,171)</t>
  </si>
  <si>
    <t>€63,635 (Incl. surcharge €22)</t>
  </si>
  <si>
    <t>€59,407 (Incl. €3,329 surcharge)</t>
  </si>
  <si>
    <t>€170,352 (Incl. €2,045 surcharge)</t>
  </si>
  <si>
    <r>
      <t>Part 2</t>
    </r>
    <r>
      <rPr>
        <b/>
        <sz val="10"/>
        <color theme="1"/>
        <rFont val="Times New Roman"/>
        <family val="1"/>
      </rPr>
      <t xml:space="preserve">
List compiled pursuant to Section 1086A of the Taxes Consolidation Act, 1997, in respect of the relevant period beginning on 1 July 2024 and ending 30 September 2024, </t>
    </r>
    <r>
      <rPr>
        <b/>
        <sz val="10"/>
        <rFont val="Times New Roman"/>
        <family val="1"/>
      </rPr>
      <t>of persons in whose case the Revenue Commissioners accepted an amount in settlement of the kind mentioned in Section 1086A TCA 1997.  The total number of settlements published is 36. The total value of these settlements is €15m</t>
    </r>
    <r>
      <rPr>
        <b/>
        <sz val="10"/>
        <color theme="1"/>
        <rFont val="Times New Roman"/>
        <family val="1"/>
      </rPr>
      <t xml:space="preserve">. Where a taxpayer has failed to pay or failed to enter into an arrangement to pay the full amount of the settlement, the amount unpaid as at 30 Sept 2024 is indicated in the list.
Note: Settlements are not published where the taxpayer has made a qualifying disclosure relating to undisclosed tax, as defined in Section 1077E(1) or 1077F(1) of the Taxes Consolidation Act 1997, where the Tax only settlement amount does not exceed the relevant threshold, currently €50,000, or where the amount of fine or other penalty does not exceed 15% of the amount of tax. </t>
    </r>
  </si>
  <si>
    <t>OMOBUDE,  EMMANUEL OBE</t>
  </si>
  <si>
    <t>Level 2 Risk Review. Non-declaration of Capital Gains Tax.and Income Tax</t>
  </si>
  <si>
    <r>
      <t>4 STANFORD,</t>
    </r>
    <r>
      <rPr>
        <sz val="10"/>
        <color rgb="FFFF0000"/>
        <rFont val="Times New Roman"/>
        <family val="1"/>
      </rPr>
      <t xml:space="preserve"> </t>
    </r>
    <r>
      <rPr>
        <sz val="10"/>
        <rFont val="Times New Roman"/>
        <family val="1"/>
      </rPr>
      <t>HARLECH GROVE, CLONSKEAGH,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</si>
</sst>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64" formatCode="&quot;€&quot;#,##0.00"/>
    <numFmt numFmtId="165" formatCode="&quot;€&quot;#,##0"/>
    <numFmt numFmtId="166" formatCode="&quot;€&quot;#,##0;[Red]&quot;€&quot;#,##0"/>
  </numFmts>
  <fonts count="8" x14ac:knownFonts="1">
    <font>
      <sz val="11"/>
      <color theme="1"/>
      <name val="Calibri"/>
      <family val="2"/>
      <scheme val="minor"/>
    </font>
    <font>
      <b/>
      <sz val="10"/>
      <name val="Times New Roman"/>
      <family val="1"/>
    </font>
    <font>
      <sz val="11"/>
      <name val="Calibri"/>
      <family val="2"/>
      <scheme val="minor"/>
    </font>
    <font>
      <sz val="10"/>
      <name val="Times New Roman"/>
      <family val="1"/>
    </font>
    <font>
      <b/>
      <sz val="10"/>
      <color theme="1"/>
      <name val="Times New Roman"/>
      <family val="1"/>
    </font>
    <font>
      <sz val="10"/>
      <color theme="1"/>
      <name val="Times New Roman"/>
      <family val="1"/>
    </font>
    <font>
      <sz val="10"/>
      <color theme="1" tint="4.9989318521683403E-2"/>
      <name val="Times New Roman"/>
      <family val="1"/>
    </font>
    <font>
      <sz val="10"/>
      <color rgb="FFFF0000"/>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8">
    <xf numFmtId="0" fontId="0" fillId="0" borderId="0" xfId="0"/>
    <xf numFmtId="165" fontId="3" fillId="0" borderId="1" xfId="0" applyNumberFormat="1" applyFont="1" applyBorder="1" applyAlignment="1">
      <alignment horizontal="left" vertical="center" wrapText="1"/>
    </xf>
    <xf numFmtId="6" fontId="3" fillId="0" borderId="1" xfId="0" applyNumberFormat="1" applyFont="1" applyBorder="1" applyAlignment="1">
      <alignment horizontal="left" vertical="center" wrapText="1"/>
    </xf>
    <xf numFmtId="165" fontId="3" fillId="0" borderId="1" xfId="0" applyNumberFormat="1" applyFont="1" applyBorder="1" applyAlignment="1">
      <alignment horizontal="left" vertical="center"/>
    </xf>
    <xf numFmtId="0" fontId="5" fillId="0" borderId="1" xfId="0" applyFont="1" applyBorder="1" applyAlignment="1">
      <alignment vertical="center"/>
    </xf>
    <xf numFmtId="164" fontId="5" fillId="0" borderId="1" xfId="0" applyNumberFormat="1"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xf numFmtId="6" fontId="5" fillId="0" borderId="1" xfId="0" applyNumberFormat="1" applyFont="1" applyBorder="1" applyAlignment="1">
      <alignment horizontal="left" vertical="center" wrapText="1"/>
    </xf>
    <xf numFmtId="165" fontId="1" fillId="0" borderId="1" xfId="0" applyNumberFormat="1" applyFont="1" applyBorder="1" applyAlignment="1">
      <alignment horizontal="center" vertical="center" wrapText="1"/>
    </xf>
    <xf numFmtId="0" fontId="7" fillId="0" borderId="1" xfId="0" applyFont="1" applyBorder="1"/>
    <xf numFmtId="0" fontId="3" fillId="0" borderId="1" xfId="0" applyFont="1" applyBorder="1" applyAlignment="1">
      <alignment vertical="center" wrapText="1"/>
    </xf>
    <xf numFmtId="165" fontId="1" fillId="0" borderId="1" xfId="0" applyNumberFormat="1" applyFont="1" applyBorder="1" applyAlignment="1">
      <alignment horizontal="center" vertical="center"/>
    </xf>
    <xf numFmtId="0" fontId="1" fillId="0" borderId="1" xfId="0" applyFont="1" applyBorder="1" applyAlignment="1">
      <alignment horizontal="left" vertical="center" wrapText="1"/>
    </xf>
    <xf numFmtId="164" fontId="1" fillId="0" borderId="1" xfId="0" applyNumberFormat="1" applyFont="1" applyBorder="1" applyAlignment="1">
      <alignment horizontal="left" vertical="center" wrapText="1"/>
    </xf>
    <xf numFmtId="4" fontId="1" fillId="0" borderId="1" xfId="0" applyNumberFormat="1" applyFont="1" applyBorder="1" applyAlignment="1">
      <alignment horizontal="left" vertical="center" wrapText="1"/>
    </xf>
    <xf numFmtId="164" fontId="1" fillId="0" borderId="1" xfId="0" applyNumberFormat="1" applyFont="1" applyBorder="1" applyAlignment="1">
      <alignment horizontal="left" vertical="top" wrapText="1"/>
    </xf>
    <xf numFmtId="0" fontId="3" fillId="0" borderId="1" xfId="0" applyFont="1" applyBorder="1" applyAlignment="1">
      <alignment horizontal="left" vertical="center" wrapText="1"/>
    </xf>
    <xf numFmtId="4" fontId="3" fillId="0" borderId="1" xfId="0" applyNumberFormat="1" applyFont="1" applyBorder="1" applyAlignment="1">
      <alignment horizontal="left" vertical="center" wrapText="1"/>
    </xf>
    <xf numFmtId="0" fontId="5" fillId="0" borderId="0" xfId="0" applyFont="1" applyAlignment="1">
      <alignment vertical="center"/>
    </xf>
    <xf numFmtId="6" fontId="5" fillId="0" borderId="1" xfId="0" applyNumberFormat="1" applyFont="1" applyBorder="1" applyAlignment="1">
      <alignment horizontal="left" vertical="center"/>
    </xf>
    <xf numFmtId="165" fontId="5" fillId="0" borderId="1" xfId="0" applyNumberFormat="1" applyFont="1" applyBorder="1" applyAlignment="1">
      <alignment horizontal="left" vertical="center"/>
    </xf>
    <xf numFmtId="0" fontId="3" fillId="0" borderId="1" xfId="0" applyFont="1" applyBorder="1" applyAlignment="1">
      <alignment horizontal="left" vertical="center"/>
    </xf>
    <xf numFmtId="4" fontId="5" fillId="0" borderId="1" xfId="0" applyNumberFormat="1" applyFont="1" applyBorder="1" applyAlignment="1">
      <alignment horizontal="left" vertical="center" wrapText="1"/>
    </xf>
    <xf numFmtId="0" fontId="2" fillId="0" borderId="1" xfId="0" applyFont="1" applyBorder="1" applyAlignment="1">
      <alignment vertical="center"/>
    </xf>
    <xf numFmtId="164" fontId="3" fillId="0" borderId="1" xfId="0" applyNumberFormat="1" applyFont="1" applyBorder="1" applyAlignment="1">
      <alignment vertical="center" wrapText="1"/>
    </xf>
    <xf numFmtId="0" fontId="5" fillId="0" borderId="1" xfId="0" applyFont="1" applyBorder="1" applyAlignment="1">
      <alignment vertical="center" wrapText="1"/>
    </xf>
    <xf numFmtId="165" fontId="4"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65" fontId="5" fillId="0" borderId="1" xfId="0" applyNumberFormat="1" applyFont="1" applyBorder="1" applyAlignment="1">
      <alignment horizontal="left" vertical="center" wrapText="1"/>
    </xf>
    <xf numFmtId="166" fontId="3" fillId="0" borderId="1" xfId="0" applyNumberFormat="1" applyFont="1" applyBorder="1" applyAlignment="1">
      <alignment horizontal="left" vertical="center"/>
    </xf>
    <xf numFmtId="0" fontId="5" fillId="0" borderId="2" xfId="0" applyFont="1" applyBorder="1" applyAlignment="1">
      <alignment horizontal="left" vertical="center"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3" fillId="0" borderId="3" xfId="0" applyFont="1" applyBorder="1" applyAlignment="1">
      <alignment horizontal="left" vertical="center" wrapText="1"/>
    </xf>
    <xf numFmtId="0" fontId="3" fillId="0" borderId="3" xfId="0" applyFont="1"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vertical="center"/>
    </xf>
    <xf numFmtId="0" fontId="5" fillId="0" borderId="3" xfId="0" applyFont="1" applyBorder="1" applyAlignment="1">
      <alignment horizontal="left" vertical="center" wrapText="1"/>
    </xf>
    <xf numFmtId="0" fontId="3" fillId="0" borderId="3" xfId="0" applyFont="1" applyBorder="1" applyAlignment="1">
      <alignment vertical="center"/>
    </xf>
    <xf numFmtId="0" fontId="5" fillId="0" borderId="3" xfId="0" applyFont="1" applyBorder="1"/>
    <xf numFmtId="0" fontId="0" fillId="0" borderId="1" xfId="0" applyFill="1" applyBorder="1"/>
    <xf numFmtId="165" fontId="1" fillId="0" borderId="1" xfId="0" applyNumberFormat="1" applyFont="1" applyBorder="1" applyAlignment="1">
      <alignment horizontal="left" vertical="center" wrapText="1"/>
    </xf>
    <xf numFmtId="165" fontId="5" fillId="0" borderId="1" xfId="0" applyNumberFormat="1" applyFont="1" applyBorder="1" applyAlignment="1">
      <alignment horizontal="left"/>
    </xf>
    <xf numFmtId="165" fontId="5" fillId="0" borderId="1" xfId="0" applyNumberFormat="1" applyFont="1" applyBorder="1"/>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00FF"/>
      <color rgb="FFFF9900"/>
      <color rgb="FFFF995B"/>
      <color rgb="FFFF0000"/>
      <color rgb="FFFF6600"/>
      <color rgb="FF0CE5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482EE-79C6-4CAA-AA14-085853FFE667}">
  <sheetPr>
    <pageSetUpPr fitToPage="1"/>
  </sheetPr>
  <dimension ref="A1:J38"/>
  <sheetViews>
    <sheetView tabSelected="1" view="pageBreakPreview" zoomScale="60" zoomScaleNormal="90" workbookViewId="0">
      <selection sqref="A1:J38"/>
    </sheetView>
  </sheetViews>
  <sheetFormatPr defaultRowHeight="41.25" customHeight="1" x14ac:dyDescent="0.2"/>
  <cols>
    <col min="1" max="1" width="49.42578125" style="4" bestFit="1" customWidth="1"/>
    <col min="2" max="2" width="65.28515625" style="40" customWidth="1"/>
    <col min="3" max="3" width="21.85546875" style="7" customWidth="1"/>
    <col min="4" max="4" width="46.7109375" style="7" customWidth="1"/>
    <col min="5" max="5" width="34.5703125" style="7" bestFit="1" customWidth="1"/>
    <col min="6" max="6" width="19.7109375" style="43" customWidth="1"/>
    <col min="7" max="7" width="16.42578125" style="44" customWidth="1"/>
    <col min="8" max="8" width="18.7109375" style="44" customWidth="1"/>
    <col min="9" max="9" width="69.140625" style="7" bestFit="1" customWidth="1"/>
    <col min="10" max="10" width="22.85546875" style="7" customWidth="1"/>
    <col min="11" max="16384" width="9.140625" style="7"/>
  </cols>
  <sheetData>
    <row r="1" spans="1:10" ht="82.5" customHeight="1" x14ac:dyDescent="0.2">
      <c r="A1" s="45" t="s">
        <v>153</v>
      </c>
      <c r="B1" s="46"/>
      <c r="C1" s="46"/>
      <c r="D1" s="46"/>
      <c r="E1" s="46"/>
      <c r="F1" s="46"/>
      <c r="G1" s="46"/>
      <c r="H1" s="46"/>
      <c r="I1" s="46"/>
      <c r="J1" s="47"/>
    </row>
    <row r="2" spans="1:10" ht="41.25" customHeight="1" x14ac:dyDescent="0.2">
      <c r="A2" s="32" t="s">
        <v>0</v>
      </c>
      <c r="B2" s="33" t="s">
        <v>1</v>
      </c>
      <c r="C2" s="13" t="s">
        <v>2</v>
      </c>
      <c r="D2" s="13" t="s">
        <v>3</v>
      </c>
      <c r="E2" s="14" t="s">
        <v>4</v>
      </c>
      <c r="F2" s="42" t="s">
        <v>5</v>
      </c>
      <c r="G2" s="42" t="s">
        <v>6</v>
      </c>
      <c r="H2" s="42" t="s">
        <v>7</v>
      </c>
      <c r="I2" s="15" t="s">
        <v>8</v>
      </c>
      <c r="J2" s="16" t="s">
        <v>9</v>
      </c>
    </row>
    <row r="3" spans="1:10" ht="41.25" customHeight="1" x14ac:dyDescent="0.25">
      <c r="A3" s="41" t="s">
        <v>10</v>
      </c>
      <c r="B3" s="34" t="s">
        <v>11</v>
      </c>
      <c r="C3" s="17" t="s">
        <v>12</v>
      </c>
      <c r="D3" s="17" t="s">
        <v>13</v>
      </c>
      <c r="E3" s="1">
        <v>182487</v>
      </c>
      <c r="F3" s="1">
        <v>11557</v>
      </c>
      <c r="G3" s="1">
        <v>54613</v>
      </c>
      <c r="H3" s="1">
        <v>248657</v>
      </c>
      <c r="I3" s="18" t="s">
        <v>14</v>
      </c>
      <c r="J3" s="14"/>
    </row>
    <row r="4" spans="1:10" ht="41.25" customHeight="1" x14ac:dyDescent="0.25">
      <c r="A4" s="41" t="s">
        <v>15</v>
      </c>
      <c r="B4" s="19" t="s">
        <v>16</v>
      </c>
      <c r="C4" s="17" t="s">
        <v>17</v>
      </c>
      <c r="D4" s="17" t="s">
        <v>18</v>
      </c>
      <c r="E4" s="1">
        <v>107723</v>
      </c>
      <c r="F4" s="1">
        <v>57938</v>
      </c>
      <c r="G4" s="1">
        <v>32317</v>
      </c>
      <c r="H4" s="1">
        <f>SUM(E4:G4)</f>
        <v>197978</v>
      </c>
      <c r="I4" s="18" t="s">
        <v>19</v>
      </c>
      <c r="J4" s="9">
        <v>197978</v>
      </c>
    </row>
    <row r="5" spans="1:10" ht="41.25" customHeight="1" x14ac:dyDescent="0.25">
      <c r="A5" s="41" t="s">
        <v>20</v>
      </c>
      <c r="B5" s="34" t="s">
        <v>21</v>
      </c>
      <c r="C5" s="17" t="s">
        <v>22</v>
      </c>
      <c r="D5" s="17" t="s">
        <v>23</v>
      </c>
      <c r="E5" s="1" t="s">
        <v>147</v>
      </c>
      <c r="F5" s="1">
        <v>28375</v>
      </c>
      <c r="G5" s="1">
        <v>24681</v>
      </c>
      <c r="H5" s="1">
        <v>143556</v>
      </c>
      <c r="I5" s="18" t="s">
        <v>24</v>
      </c>
      <c r="J5" s="16"/>
    </row>
    <row r="6" spans="1:10" ht="41.25" customHeight="1" x14ac:dyDescent="0.25">
      <c r="A6" s="41" t="s">
        <v>25</v>
      </c>
      <c r="B6" s="34" t="s">
        <v>26</v>
      </c>
      <c r="C6" s="17" t="s">
        <v>27</v>
      </c>
      <c r="D6" s="17" t="s">
        <v>28</v>
      </c>
      <c r="E6" s="1">
        <v>54707</v>
      </c>
      <c r="F6" s="1">
        <v>22338</v>
      </c>
      <c r="G6" s="1">
        <v>16412</v>
      </c>
      <c r="H6" s="1">
        <f>SUM(E6:G6)</f>
        <v>93457</v>
      </c>
      <c r="I6" s="18" t="s">
        <v>29</v>
      </c>
      <c r="J6" s="9"/>
    </row>
    <row r="7" spans="1:10" ht="41.25" customHeight="1" x14ac:dyDescent="0.25">
      <c r="A7" s="41" t="s">
        <v>30</v>
      </c>
      <c r="B7" s="34" t="s">
        <v>31</v>
      </c>
      <c r="C7" s="17" t="s">
        <v>32</v>
      </c>
      <c r="D7" s="17" t="s">
        <v>33</v>
      </c>
      <c r="E7" s="1">
        <v>136045</v>
      </c>
      <c r="F7" s="1">
        <v>53270</v>
      </c>
      <c r="G7" s="1">
        <v>40813</v>
      </c>
      <c r="H7" s="21">
        <f>SUM(E7:G7)</f>
        <v>230128</v>
      </c>
      <c r="I7" s="18" t="s">
        <v>19</v>
      </c>
      <c r="J7" s="16"/>
    </row>
    <row r="8" spans="1:10" ht="41.25" customHeight="1" x14ac:dyDescent="0.25">
      <c r="A8" s="41" t="s">
        <v>34</v>
      </c>
      <c r="B8" s="34" t="s">
        <v>35</v>
      </c>
      <c r="C8" s="17" t="s">
        <v>36</v>
      </c>
      <c r="D8" s="17" t="s">
        <v>37</v>
      </c>
      <c r="E8" s="1">
        <v>83012</v>
      </c>
      <c r="F8" s="1">
        <v>72741</v>
      </c>
      <c r="G8" s="1">
        <v>24906</v>
      </c>
      <c r="H8" s="21">
        <f>SUM(E8:G8)</f>
        <v>180659</v>
      </c>
      <c r="I8" s="18" t="s">
        <v>38</v>
      </c>
      <c r="J8" s="16" t="s">
        <v>39</v>
      </c>
    </row>
    <row r="9" spans="1:10" ht="41.25" customHeight="1" x14ac:dyDescent="0.25">
      <c r="A9" s="41" t="s">
        <v>40</v>
      </c>
      <c r="B9" s="34" t="s">
        <v>41</v>
      </c>
      <c r="C9" s="17" t="s">
        <v>42</v>
      </c>
      <c r="D9" s="17" t="s">
        <v>43</v>
      </c>
      <c r="E9" s="1">
        <v>111478</v>
      </c>
      <c r="F9" s="1">
        <v>28115</v>
      </c>
      <c r="G9" s="1">
        <v>33344</v>
      </c>
      <c r="H9" s="21">
        <v>172937</v>
      </c>
      <c r="I9" s="18" t="s">
        <v>14</v>
      </c>
      <c r="J9" s="16"/>
    </row>
    <row r="10" spans="1:10" ht="41.25" customHeight="1" x14ac:dyDescent="0.25">
      <c r="A10" s="41" t="s">
        <v>44</v>
      </c>
      <c r="B10" s="34" t="s">
        <v>45</v>
      </c>
      <c r="C10" s="17" t="s">
        <v>46</v>
      </c>
      <c r="D10" s="17" t="s">
        <v>47</v>
      </c>
      <c r="E10" s="1" t="s">
        <v>148</v>
      </c>
      <c r="F10" s="1">
        <v>114646</v>
      </c>
      <c r="G10" s="1">
        <v>71794</v>
      </c>
      <c r="H10" s="1">
        <v>428672</v>
      </c>
      <c r="I10" s="18" t="s">
        <v>48</v>
      </c>
      <c r="J10" s="9">
        <v>333575</v>
      </c>
    </row>
    <row r="11" spans="1:10" ht="41.25" customHeight="1" x14ac:dyDescent="0.25">
      <c r="A11" s="41" t="s">
        <v>49</v>
      </c>
      <c r="B11" s="34" t="s">
        <v>50</v>
      </c>
      <c r="C11" s="22" t="s">
        <v>51</v>
      </c>
      <c r="D11" s="17" t="s">
        <v>47</v>
      </c>
      <c r="E11" s="21">
        <v>77228</v>
      </c>
      <c r="F11" s="21">
        <v>35711</v>
      </c>
      <c r="G11" s="21">
        <v>23168</v>
      </c>
      <c r="H11" s="21">
        <v>136107</v>
      </c>
      <c r="I11" s="18" t="s">
        <v>52</v>
      </c>
      <c r="J11" s="12"/>
    </row>
    <row r="12" spans="1:10" ht="41.25" customHeight="1" x14ac:dyDescent="0.25">
      <c r="A12" s="41" t="s">
        <v>53</v>
      </c>
      <c r="B12" s="34" t="s">
        <v>54</v>
      </c>
      <c r="C12" s="17" t="s">
        <v>55</v>
      </c>
      <c r="D12" s="17" t="s">
        <v>56</v>
      </c>
      <c r="E12" s="1">
        <v>128454</v>
      </c>
      <c r="F12" s="1">
        <v>39807</v>
      </c>
      <c r="G12" s="1">
        <v>38535</v>
      </c>
      <c r="H12" s="1">
        <f>SUM(E12:G12)</f>
        <v>206796</v>
      </c>
      <c r="I12" s="18" t="s">
        <v>57</v>
      </c>
      <c r="J12" s="9"/>
    </row>
    <row r="13" spans="1:10" ht="41.25" customHeight="1" x14ac:dyDescent="0.25">
      <c r="A13" s="41" t="s">
        <v>58</v>
      </c>
      <c r="B13" s="34" t="s">
        <v>59</v>
      </c>
      <c r="C13" s="22" t="s">
        <v>60</v>
      </c>
      <c r="D13" s="17" t="s">
        <v>61</v>
      </c>
      <c r="E13" s="21">
        <v>229026</v>
      </c>
      <c r="F13" s="21">
        <v>34020</v>
      </c>
      <c r="G13" s="21">
        <v>68707</v>
      </c>
      <c r="H13" s="21">
        <v>331753</v>
      </c>
      <c r="I13" s="23" t="s">
        <v>19</v>
      </c>
      <c r="J13" s="12"/>
    </row>
    <row r="14" spans="1:10" ht="41.25" customHeight="1" x14ac:dyDescent="0.25">
      <c r="A14" s="41" t="s">
        <v>62</v>
      </c>
      <c r="B14" s="35" t="s">
        <v>156</v>
      </c>
      <c r="C14" s="11" t="s">
        <v>63</v>
      </c>
      <c r="D14" s="24" t="s">
        <v>64</v>
      </c>
      <c r="E14" s="1">
        <v>150000</v>
      </c>
      <c r="F14" s="1">
        <v>93499</v>
      </c>
      <c r="G14" s="1">
        <v>60000</v>
      </c>
      <c r="H14" s="1">
        <f>SUM(E14:G14)</f>
        <v>303499</v>
      </c>
      <c r="I14" s="11" t="s">
        <v>19</v>
      </c>
      <c r="J14" s="25"/>
    </row>
    <row r="15" spans="1:10" ht="41.25" customHeight="1" x14ac:dyDescent="0.25">
      <c r="A15" s="41" t="s">
        <v>65</v>
      </c>
      <c r="B15" s="36" t="s">
        <v>66</v>
      </c>
      <c r="C15" s="11" t="s">
        <v>67</v>
      </c>
      <c r="D15" s="24" t="s">
        <v>68</v>
      </c>
      <c r="E15" s="1">
        <v>223062</v>
      </c>
      <c r="F15" s="1">
        <v>66320</v>
      </c>
      <c r="G15" s="1">
        <v>66917</v>
      </c>
      <c r="H15" s="1">
        <f>SUM(E15:G15)</f>
        <v>356299</v>
      </c>
      <c r="I15" s="11" t="s">
        <v>19</v>
      </c>
      <c r="J15" s="25"/>
    </row>
    <row r="16" spans="1:10" ht="41.25" customHeight="1" x14ac:dyDescent="0.25">
      <c r="A16" s="41" t="s">
        <v>69</v>
      </c>
      <c r="B16" s="37" t="s">
        <v>70</v>
      </c>
      <c r="C16" s="4" t="s">
        <v>71</v>
      </c>
      <c r="D16" s="26" t="s">
        <v>72</v>
      </c>
      <c r="E16" s="21">
        <v>170221</v>
      </c>
      <c r="F16" s="21">
        <v>10590</v>
      </c>
      <c r="G16" s="21">
        <v>170221</v>
      </c>
      <c r="H16" s="21">
        <v>351032</v>
      </c>
      <c r="I16" s="23" t="s">
        <v>14</v>
      </c>
      <c r="J16" s="27">
        <f>H16</f>
        <v>351032</v>
      </c>
    </row>
    <row r="17" spans="1:10" ht="41.25" customHeight="1" x14ac:dyDescent="0.25">
      <c r="A17" s="41" t="s">
        <v>146</v>
      </c>
      <c r="B17" s="34" t="s">
        <v>73</v>
      </c>
      <c r="C17" s="17" t="s">
        <v>74</v>
      </c>
      <c r="D17" s="17" t="s">
        <v>75</v>
      </c>
      <c r="E17" s="1">
        <v>87624</v>
      </c>
      <c r="F17" s="1">
        <v>40419</v>
      </c>
      <c r="G17" s="1">
        <v>26287</v>
      </c>
      <c r="H17" s="1">
        <f>SUM(E17:G17)</f>
        <v>154330</v>
      </c>
      <c r="I17" s="18" t="s">
        <v>76</v>
      </c>
      <c r="J17" s="16"/>
    </row>
    <row r="18" spans="1:10" ht="41.25" customHeight="1" x14ac:dyDescent="0.25">
      <c r="A18" s="41" t="s">
        <v>77</v>
      </c>
      <c r="B18" s="34" t="s">
        <v>78</v>
      </c>
      <c r="C18" s="17" t="s">
        <v>79</v>
      </c>
      <c r="D18" s="17" t="s">
        <v>80</v>
      </c>
      <c r="E18" s="1">
        <v>55357</v>
      </c>
      <c r="F18" s="1">
        <v>14715</v>
      </c>
      <c r="G18" s="1">
        <v>16606</v>
      </c>
      <c r="H18" s="1">
        <v>86678</v>
      </c>
      <c r="I18" s="4" t="s">
        <v>19</v>
      </c>
      <c r="J18" s="16"/>
    </row>
    <row r="19" spans="1:10" ht="41.25" customHeight="1" x14ac:dyDescent="0.25">
      <c r="A19" s="41" t="s">
        <v>81</v>
      </c>
      <c r="B19" s="37" t="s">
        <v>82</v>
      </c>
      <c r="C19" s="4" t="s">
        <v>83</v>
      </c>
      <c r="D19" s="4" t="s">
        <v>61</v>
      </c>
      <c r="E19" s="20">
        <v>189058</v>
      </c>
      <c r="F19" s="21">
        <v>98805</v>
      </c>
      <c r="G19" s="21">
        <v>56717</v>
      </c>
      <c r="H19" s="21">
        <v>344580</v>
      </c>
      <c r="I19" s="4" t="s">
        <v>19</v>
      </c>
    </row>
    <row r="20" spans="1:10" ht="41.25" customHeight="1" x14ac:dyDescent="0.25">
      <c r="A20" s="41" t="s">
        <v>84</v>
      </c>
      <c r="B20" s="38" t="s">
        <v>85</v>
      </c>
      <c r="C20" s="17" t="s">
        <v>86</v>
      </c>
      <c r="D20" s="17" t="s">
        <v>87</v>
      </c>
      <c r="E20" s="1">
        <v>189367</v>
      </c>
      <c r="F20" s="1">
        <v>57489</v>
      </c>
      <c r="G20" s="1">
        <v>56809</v>
      </c>
      <c r="H20" s="1">
        <v>303665</v>
      </c>
      <c r="I20" s="23" t="s">
        <v>29</v>
      </c>
      <c r="J20" s="16"/>
    </row>
    <row r="21" spans="1:10" ht="41.25" customHeight="1" x14ac:dyDescent="0.25">
      <c r="A21" s="41" t="s">
        <v>88</v>
      </c>
      <c r="B21" s="34" t="s">
        <v>89</v>
      </c>
      <c r="C21" s="22" t="s">
        <v>46</v>
      </c>
      <c r="D21" s="17" t="s">
        <v>90</v>
      </c>
      <c r="E21" s="5" t="s">
        <v>149</v>
      </c>
      <c r="F21" s="21">
        <v>161732</v>
      </c>
      <c r="G21" s="21">
        <v>62355</v>
      </c>
      <c r="H21" s="21">
        <v>445107</v>
      </c>
      <c r="I21" s="23" t="s">
        <v>91</v>
      </c>
      <c r="J21" s="12"/>
    </row>
    <row r="22" spans="1:10" ht="41.25" customHeight="1" x14ac:dyDescent="0.25">
      <c r="A22" s="41" t="s">
        <v>92</v>
      </c>
      <c r="B22" s="34" t="s">
        <v>93</v>
      </c>
      <c r="C22" s="22" t="s">
        <v>94</v>
      </c>
      <c r="D22" s="17" t="s">
        <v>95</v>
      </c>
      <c r="E22" s="21">
        <v>229813</v>
      </c>
      <c r="F22" s="21">
        <v>139860</v>
      </c>
      <c r="G22" s="21">
        <v>68944</v>
      </c>
      <c r="H22" s="21">
        <v>438617</v>
      </c>
      <c r="I22" s="23" t="s">
        <v>96</v>
      </c>
      <c r="J22" s="12">
        <v>418215</v>
      </c>
    </row>
    <row r="23" spans="1:10" ht="41.25" customHeight="1" x14ac:dyDescent="0.25">
      <c r="A23" s="41" t="s">
        <v>97</v>
      </c>
      <c r="B23" s="38" t="s">
        <v>98</v>
      </c>
      <c r="C23" s="22" t="s">
        <v>86</v>
      </c>
      <c r="D23" s="17" t="s">
        <v>37</v>
      </c>
      <c r="E23" s="21">
        <v>65818</v>
      </c>
      <c r="F23" s="21">
        <v>24406</v>
      </c>
      <c r="G23" s="21">
        <v>19745</v>
      </c>
      <c r="H23" s="21">
        <f>SUM(E23:G23)</f>
        <v>109969</v>
      </c>
      <c r="I23" s="23" t="s">
        <v>29</v>
      </c>
      <c r="J23" s="12"/>
    </row>
    <row r="24" spans="1:10" ht="41.25" customHeight="1" x14ac:dyDescent="0.25">
      <c r="A24" s="41" t="s">
        <v>99</v>
      </c>
      <c r="B24" s="34" t="s">
        <v>100</v>
      </c>
      <c r="C24" s="22" t="s">
        <v>101</v>
      </c>
      <c r="D24" s="17" t="s">
        <v>102</v>
      </c>
      <c r="E24" s="21">
        <v>106232</v>
      </c>
      <c r="F24" s="21">
        <v>26766</v>
      </c>
      <c r="G24" s="21">
        <v>31869</v>
      </c>
      <c r="H24" s="21">
        <v>164867</v>
      </c>
      <c r="I24" s="23" t="s">
        <v>57</v>
      </c>
      <c r="J24" s="12"/>
    </row>
    <row r="25" spans="1:10" ht="41.25" customHeight="1" x14ac:dyDescent="0.25">
      <c r="A25" s="41" t="s">
        <v>103</v>
      </c>
      <c r="B25" s="34" t="s">
        <v>104</v>
      </c>
      <c r="C25" s="22" t="s">
        <v>63</v>
      </c>
      <c r="D25" s="17" t="s">
        <v>105</v>
      </c>
      <c r="E25" s="5" t="s">
        <v>150</v>
      </c>
      <c r="F25" s="21">
        <v>25651</v>
      </c>
      <c r="G25" s="21">
        <v>19061</v>
      </c>
      <c r="H25" s="21">
        <v>108347</v>
      </c>
      <c r="I25" s="23" t="s">
        <v>106</v>
      </c>
      <c r="J25" s="12"/>
    </row>
    <row r="26" spans="1:10" ht="41.25" customHeight="1" x14ac:dyDescent="0.25">
      <c r="A26" s="41" t="s">
        <v>107</v>
      </c>
      <c r="B26" s="34" t="s">
        <v>108</v>
      </c>
      <c r="C26" s="22" t="s">
        <v>109</v>
      </c>
      <c r="D26" s="6" t="s">
        <v>37</v>
      </c>
      <c r="E26" s="21">
        <v>128103</v>
      </c>
      <c r="F26" s="21">
        <v>71440</v>
      </c>
      <c r="G26" s="21">
        <v>38431</v>
      </c>
      <c r="H26" s="21">
        <v>237974</v>
      </c>
      <c r="I26" s="23" t="s">
        <v>110</v>
      </c>
      <c r="J26" s="12"/>
    </row>
    <row r="27" spans="1:10" ht="41.25" customHeight="1" x14ac:dyDescent="0.25">
      <c r="A27" s="41" t="s">
        <v>111</v>
      </c>
      <c r="B27" s="34" t="s">
        <v>112</v>
      </c>
      <c r="C27" s="17" t="s">
        <v>17</v>
      </c>
      <c r="D27" s="28" t="s">
        <v>61</v>
      </c>
      <c r="E27" s="1">
        <v>98759</v>
      </c>
      <c r="F27" s="1">
        <v>20121</v>
      </c>
      <c r="G27" s="1">
        <v>29626</v>
      </c>
      <c r="H27" s="1">
        <v>148506</v>
      </c>
      <c r="I27" s="18" t="s">
        <v>29</v>
      </c>
      <c r="J27" s="9"/>
    </row>
    <row r="28" spans="1:10" s="10" customFormat="1" ht="41.25" customHeight="1" x14ac:dyDescent="0.25">
      <c r="A28" s="41" t="s">
        <v>113</v>
      </c>
      <c r="B28" s="38" t="s">
        <v>114</v>
      </c>
      <c r="C28" s="6" t="s">
        <v>101</v>
      </c>
      <c r="D28" s="6" t="s">
        <v>64</v>
      </c>
      <c r="E28" s="29">
        <v>159309</v>
      </c>
      <c r="F28" s="29">
        <v>138891</v>
      </c>
      <c r="G28" s="29">
        <v>63723</v>
      </c>
      <c r="H28" s="29">
        <v>361923</v>
      </c>
      <c r="I28" s="18" t="s">
        <v>29</v>
      </c>
      <c r="J28" s="9"/>
    </row>
    <row r="29" spans="1:10" ht="41.25" customHeight="1" x14ac:dyDescent="0.25">
      <c r="A29" s="41" t="s">
        <v>154</v>
      </c>
      <c r="B29" s="38" t="s">
        <v>145</v>
      </c>
      <c r="C29" s="22" t="s">
        <v>32</v>
      </c>
      <c r="D29" s="6" t="s">
        <v>115</v>
      </c>
      <c r="E29" s="2" t="s">
        <v>151</v>
      </c>
      <c r="F29" s="3">
        <v>9723</v>
      </c>
      <c r="G29" s="3">
        <v>16823</v>
      </c>
      <c r="H29" s="3">
        <v>85953</v>
      </c>
      <c r="I29" s="18" t="s">
        <v>155</v>
      </c>
      <c r="J29" s="12">
        <v>16823</v>
      </c>
    </row>
    <row r="30" spans="1:10" ht="41.25" customHeight="1" x14ac:dyDescent="0.25">
      <c r="A30" s="41" t="s">
        <v>116</v>
      </c>
      <c r="B30" s="34" t="s">
        <v>117</v>
      </c>
      <c r="C30" s="4" t="s">
        <v>32</v>
      </c>
      <c r="D30" s="17" t="s">
        <v>61</v>
      </c>
      <c r="E30" s="3">
        <v>137130</v>
      </c>
      <c r="F30" s="3">
        <v>33360</v>
      </c>
      <c r="G30" s="3">
        <v>41138</v>
      </c>
      <c r="H30" s="21">
        <v>211628</v>
      </c>
      <c r="I30" s="23" t="s">
        <v>29</v>
      </c>
      <c r="J30" s="12"/>
    </row>
    <row r="31" spans="1:10" ht="41.25" customHeight="1" x14ac:dyDescent="0.25">
      <c r="A31" s="41" t="s">
        <v>118</v>
      </c>
      <c r="B31" s="34" t="s">
        <v>119</v>
      </c>
      <c r="C31" s="4" t="s">
        <v>32</v>
      </c>
      <c r="D31" s="17" t="s">
        <v>28</v>
      </c>
      <c r="E31" s="3">
        <v>87043</v>
      </c>
      <c r="F31" s="3">
        <v>8006</v>
      </c>
      <c r="G31" s="3">
        <v>65282</v>
      </c>
      <c r="H31" s="21">
        <f>SUM(E31:G31)</f>
        <v>160331</v>
      </c>
      <c r="I31" s="23" t="s">
        <v>120</v>
      </c>
      <c r="J31" s="12"/>
    </row>
    <row r="32" spans="1:10" ht="41.25" customHeight="1" x14ac:dyDescent="0.25">
      <c r="A32" s="41" t="s">
        <v>121</v>
      </c>
      <c r="B32" s="34" t="s">
        <v>122</v>
      </c>
      <c r="C32" s="4" t="s">
        <v>123</v>
      </c>
      <c r="D32" s="17" t="s">
        <v>124</v>
      </c>
      <c r="E32" s="30" t="s">
        <v>152</v>
      </c>
      <c r="F32" s="3">
        <v>154842</v>
      </c>
      <c r="G32" s="3">
        <v>126231</v>
      </c>
      <c r="H32" s="21">
        <v>451425</v>
      </c>
      <c r="I32" s="23" t="s">
        <v>125</v>
      </c>
      <c r="J32" s="12"/>
    </row>
    <row r="33" spans="1:10" ht="41.25" customHeight="1" x14ac:dyDescent="0.25">
      <c r="A33" s="41" t="s">
        <v>126</v>
      </c>
      <c r="B33" s="34" t="s">
        <v>127</v>
      </c>
      <c r="C33" s="4" t="s">
        <v>36</v>
      </c>
      <c r="D33" s="17" t="s">
        <v>61</v>
      </c>
      <c r="E33" s="3">
        <v>100478</v>
      </c>
      <c r="F33" s="3">
        <v>48960</v>
      </c>
      <c r="G33" s="3">
        <v>30143</v>
      </c>
      <c r="H33" s="21">
        <v>179581</v>
      </c>
      <c r="I33" s="23" t="s">
        <v>29</v>
      </c>
      <c r="J33" s="12"/>
    </row>
    <row r="34" spans="1:10" ht="41.25" customHeight="1" x14ac:dyDescent="0.25">
      <c r="A34" s="41" t="s">
        <v>128</v>
      </c>
      <c r="B34" s="37" t="s">
        <v>129</v>
      </c>
      <c r="C34" s="4" t="s">
        <v>83</v>
      </c>
      <c r="D34" s="17" t="s">
        <v>61</v>
      </c>
      <c r="E34" s="20">
        <v>111579</v>
      </c>
      <c r="F34" s="21">
        <v>42429</v>
      </c>
      <c r="G34" s="21">
        <v>33473</v>
      </c>
      <c r="H34" s="21">
        <f>SUM(E34:G34)</f>
        <v>187481</v>
      </c>
      <c r="I34" s="23" t="s">
        <v>29</v>
      </c>
    </row>
    <row r="35" spans="1:10" ht="41.25" customHeight="1" x14ac:dyDescent="0.25">
      <c r="A35" s="41" t="s">
        <v>130</v>
      </c>
      <c r="B35" s="39" t="s">
        <v>131</v>
      </c>
      <c r="C35" s="4" t="s">
        <v>36</v>
      </c>
      <c r="D35" s="4" t="s">
        <v>64</v>
      </c>
      <c r="E35" s="20">
        <v>217268</v>
      </c>
      <c r="F35" s="21">
        <v>65323</v>
      </c>
      <c r="G35" s="21">
        <v>65180</v>
      </c>
      <c r="H35" s="21">
        <f>SUM(E35:G35)</f>
        <v>347771</v>
      </c>
      <c r="I35" s="23" t="s">
        <v>29</v>
      </c>
    </row>
    <row r="36" spans="1:10" ht="41.25" customHeight="1" x14ac:dyDescent="0.25">
      <c r="A36" s="41" t="s">
        <v>132</v>
      </c>
      <c r="B36" s="34" t="s">
        <v>133</v>
      </c>
      <c r="C36" s="22" t="s">
        <v>134</v>
      </c>
      <c r="D36" s="6" t="s">
        <v>135</v>
      </c>
      <c r="E36" s="2">
        <v>2406576</v>
      </c>
      <c r="F36" s="3">
        <v>3582689</v>
      </c>
      <c r="G36" s="3">
        <v>721972</v>
      </c>
      <c r="H36" s="3">
        <f>SUM(E36:G36)</f>
        <v>6711237</v>
      </c>
      <c r="I36" s="23" t="s">
        <v>136</v>
      </c>
      <c r="J36" s="12">
        <v>6115399</v>
      </c>
    </row>
    <row r="37" spans="1:10" s="4" customFormat="1" ht="41.25" customHeight="1" x14ac:dyDescent="0.25">
      <c r="A37" s="41" t="s">
        <v>137</v>
      </c>
      <c r="B37" s="38" t="s">
        <v>138</v>
      </c>
      <c r="C37" s="6" t="s">
        <v>139</v>
      </c>
      <c r="D37" s="6" t="s">
        <v>37</v>
      </c>
      <c r="E37" s="8">
        <v>151081</v>
      </c>
      <c r="F37" s="29">
        <v>68327</v>
      </c>
      <c r="G37" s="29">
        <v>45324</v>
      </c>
      <c r="H37" s="29">
        <v>264732</v>
      </c>
      <c r="I37" s="31" t="s">
        <v>140</v>
      </c>
      <c r="J37" s="12"/>
    </row>
    <row r="38" spans="1:10" ht="41.25" customHeight="1" x14ac:dyDescent="0.25">
      <c r="A38" s="41" t="s">
        <v>141</v>
      </c>
      <c r="B38" s="37" t="s">
        <v>142</v>
      </c>
      <c r="C38" s="4" t="s">
        <v>22</v>
      </c>
      <c r="D38" s="4" t="s">
        <v>143</v>
      </c>
      <c r="E38" s="20">
        <v>80075</v>
      </c>
      <c r="F38" s="21">
        <v>21667</v>
      </c>
      <c r="G38" s="21">
        <v>24022</v>
      </c>
      <c r="H38" s="21">
        <f>SUM(E38:G38)</f>
        <v>125764</v>
      </c>
      <c r="I38" s="4" t="s">
        <v>144</v>
      </c>
    </row>
  </sheetData>
  <autoFilter ref="A2:J38" xr:uid="{9A6D88DB-27C6-40C4-90CE-AB53297DD695}">
    <sortState xmlns:xlrd2="http://schemas.microsoft.com/office/spreadsheetml/2017/richdata2" ref="A3:J38">
      <sortCondition ref="A2:A38"/>
    </sortState>
  </autoFilter>
  <sortState xmlns:xlrd2="http://schemas.microsoft.com/office/spreadsheetml/2017/richdata2" ref="A30:J36">
    <sortCondition ref="B30:B36"/>
  </sortState>
  <mergeCells count="1">
    <mergeCell ref="A1:J1"/>
  </mergeCells>
  <dataValidations count="8">
    <dataValidation allowBlank="1" showInputMessage="1" showErrorMessage="1" promptTitle="Guidance" prompt="This is the amount unpaid as at the end of the relevant quarter. These are amounts that are inability to pay, sent for enformcenemt, and uncollectable debt._x000a__x000a_Please contact the CGs to confirm the correct figure before issuing the unpaid letter." sqref="J14:J16" xr:uid="{6F23368C-B629-44CB-82FF-DCBB8E890055}"/>
    <dataValidation allowBlank="1" showInputMessage="1" showErrorMessage="1" promptTitle="Guidance" prompt="Please EXCLUDE any figures in relation to interest on a surcharge" sqref="F14:F16" xr:uid="{D415A811-BF6F-4CB5-B6CC-8118C862787C}"/>
    <dataValidation allowBlank="1" showInputMessage="1" showErrorMessage="1" promptTitle="Guidance" prompt="Please EXCLUDE any figures in relation to a surcharge" sqref="E14:E16" xr:uid="{BA37EDBF-E16F-41FA-8C19-1C1A8CB5D744}"/>
    <dataValidation allowBlank="1" showInputMessage="1" showErrorMessage="1" promptTitle="Formatting" prompt="Include a T/A if appropriate_x000a__x000a_See 3rd tab (Completion Guide) and 4th tab (Occupations) for further details" sqref="D14:D15" xr:uid="{CF0D8560-C185-46A0-85D9-82B9265191F0}"/>
    <dataValidation allowBlank="1" showInputMessage="1" showErrorMessage="1" promptTitle="Guidance" prompt="See 3rd tab Completion Guide for further details" sqref="I14:I16" xr:uid="{1D8BA531-40AB-474B-AA6B-CD7BC78AE0E2}"/>
    <dataValidation allowBlank="1" showInputMessage="1" showErrorMessage="1" promptTitle="Formatting" prompt="CO. followed by name of the county_x000a__x000a_Exception: where the address has a Dublin postcode. In that case, only Dublin 1, Dublin 2, etc. is necessary_x000a__x000a_Column ends with a full stop" sqref="C14:C15" xr:uid="{6402FB6A-ECF0-41BD-98FF-C36EB85006BC}"/>
    <dataValidation allowBlank="1" showInputMessage="1" showErrorMessage="1" promptTitle="Formatting" prompt="Address ends with a comma" sqref="B14:B15" xr:uid="{B74D0ECF-6F12-4F66-8AE0-B54DD5E9464D}"/>
    <dataValidation allowBlank="1" showInputMessage="1" showErrorMessage="1" promptTitle="Formatting" prompt="SURNAME, NAME" sqref="A14:A16" xr:uid="{2EADF9DB-78DF-45AB-A0B6-43FFF9132BB3}"/>
  </dataValidations>
  <pageMargins left="0.23622047244094491" right="0.23622047244094491" top="0.74803149606299213" bottom="0.74803149606299213" header="0.31496062992125984" footer="0.31496062992125984"/>
  <pageSetup paperSize="8" scale="47" orientation="landscape" r:id="rId1"/>
  <headerFooter>
    <oddFooter>&amp;CPage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C9548-9416-402C-BFB7-1047ACAF1727}">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xcel workbook" ma:contentTypeID="0x010100852E11B2A94E4937B655CB4FCD91845300CDC8BA3BE3E84A4FBD2175A7739C7E3B00EFC2DF56FCB23740B06DFACD22ACB0F8" ma:contentTypeVersion="2" ma:contentTypeDescription="" ma:contentTypeScope="" ma:versionID="d339fa7c303d950a72294b2740571cc3">
  <xsd:schema xmlns:xsd="http://www.w3.org/2001/XMLSchema" xmlns:xs="http://www.w3.org/2001/XMLSchema" xmlns:p="http://schemas.microsoft.com/office/2006/metadata/properties" xmlns:ns2="39539c66-9cb7-4e28-b8a0-1a1b4c115f7a" targetNamespace="http://schemas.microsoft.com/office/2006/metadata/properties" ma:root="true" ma:fieldsID="09982bd81ef3d5739bb847d5098400ec" ns2:_="">
    <xsd:import namespace="39539c66-9cb7-4e28-b8a0-1a1b4c115f7a"/>
    <xsd:element name="properties">
      <xsd:complexType>
        <xsd:sequence>
          <xsd:element name="documentManagement">
            <xsd:complexType>
              <xsd:all>
                <xsd:element ref="ns2:e9be08524f454d8b979862330e952271" minOccurs="0"/>
                <xsd:element ref="ns2:TaxCatchAll" minOccurs="0"/>
                <xsd:element ref="ns2:TaxCatchAllLabel" minOccurs="0"/>
                <xsd:element ref="ns2:l29cd52af9b640b690e3347aa75f97a9" minOccurs="0"/>
                <xsd:element ref="ns2:ade64af1c6a24cfdbe8da7f962b31d74" minOccurs="0"/>
                <xsd:element ref="ns2:e62af2f156934d1aab35222180c5fbb1" minOccurs="0"/>
                <xsd:element ref="ns2:nb82aa7489a64919aab5fd247ffa0d1e" minOccurs="0"/>
                <xsd:element ref="ns2:f62107d924a7469492625f91956e46a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539c66-9cb7-4e28-b8a0-1a1b4c115f7a" elementFormDefault="qualified">
    <xsd:import namespace="http://schemas.microsoft.com/office/2006/documentManagement/types"/>
    <xsd:import namespace="http://schemas.microsoft.com/office/infopath/2007/PartnerControls"/>
    <xsd:element name="e9be08524f454d8b979862330e952271" ma:index="8" nillable="true" ma:taxonomy="true" ma:internalName="e9be08524f454d8b979862330e952271" ma:taxonomyFieldName="nascDivision" ma:displayName="Division" ma:fieldId="{e9be0852-4f45-4d8b-9798-62330e952271}" ma:sspId="466d30fb-96d2-4a15-b6ad-75cede2d080a" ma:termSetId="9be7066c-d2d4-4f32-809f-3439c8c34a36"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84f3d37-9b25-4680-9b76-b047a399392e}" ma:internalName="TaxCatchAll" ma:showField="CatchAllData" ma:web="39539c66-9cb7-4e28-b8a0-1a1b4c115f7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84f3d37-9b25-4680-9b76-b047a399392e}" ma:internalName="TaxCatchAllLabel" ma:readOnly="true" ma:showField="CatchAllDataLabel" ma:web="39539c66-9cb7-4e28-b8a0-1a1b4c115f7a">
      <xsd:complexType>
        <xsd:complexContent>
          <xsd:extension base="dms:MultiChoiceLookup">
            <xsd:sequence>
              <xsd:element name="Value" type="dms:Lookup" maxOccurs="unbounded" minOccurs="0" nillable="true"/>
            </xsd:sequence>
          </xsd:extension>
        </xsd:complexContent>
      </xsd:complexType>
    </xsd:element>
    <xsd:element name="l29cd52af9b640b690e3347aa75f97a9" ma:index="12" nillable="true" ma:taxonomy="true" ma:internalName="l29cd52af9b640b690e3347aa75f97a9" ma:taxonomyFieldName="nascBranch" ma:displayName="Branch" ma:fieldId="{529cd52a-f9b6-40b6-90e3-347aa75f97a9}" ma:sspId="466d30fb-96d2-4a15-b6ad-75cede2d080a" ma:termSetId="af1c7d35-25ab-45c8-bad2-6b4dad3d92d4" ma:anchorId="00000000-0000-0000-0000-000000000000" ma:open="false" ma:isKeyword="false">
      <xsd:complexType>
        <xsd:sequence>
          <xsd:element ref="pc:Terms" minOccurs="0" maxOccurs="1"/>
        </xsd:sequence>
      </xsd:complexType>
    </xsd:element>
    <xsd:element name="ade64af1c6a24cfdbe8da7f962b31d74" ma:index="14" nillable="true" ma:taxonomy="true" ma:internalName="ade64af1c6a24cfdbe8da7f962b31d74" ma:taxonomyFieldName="nascUnit" ma:displayName="Unit" ma:fieldId="{ade64af1-c6a2-4cfd-be8d-a7f962b31d74}" ma:sspId="466d30fb-96d2-4a15-b6ad-75cede2d080a" ma:termSetId="a2efc30a-d818-4683-bc07-ff44ec6f5486" ma:anchorId="00000000-0000-0000-0000-000000000000" ma:open="false" ma:isKeyword="false">
      <xsd:complexType>
        <xsd:sequence>
          <xsd:element ref="pc:Terms" minOccurs="0" maxOccurs="1"/>
        </xsd:sequence>
      </xsd:complexType>
    </xsd:element>
    <xsd:element name="e62af2f156934d1aab35222180c5fbb1" ma:index="16" nillable="true" ma:taxonomy="true" ma:internalName="e62af2f156934d1aab35222180c5fbb1" ma:taxonomyFieldName="nascSiteType" ma:displayName="Site Type" ma:fieldId="{e62af2f1-5693-4d1a-ab35-222180c5fbb1}" ma:sspId="466d30fb-96d2-4a15-b6ad-75cede2d080a" ma:termSetId="9c2f7ba3-7c06-4b18-be0b-9494f9717f3e" ma:anchorId="00000000-0000-0000-0000-000000000000" ma:open="false" ma:isKeyword="false">
      <xsd:complexType>
        <xsd:sequence>
          <xsd:element ref="pc:Terms" minOccurs="0" maxOccurs="1"/>
        </xsd:sequence>
      </xsd:complexType>
    </xsd:element>
    <xsd:element name="nb82aa7489a64919aab5fd247ffa0d1e" ma:index="18" nillable="true" ma:taxonomy="true" ma:internalName="nb82aa7489a64919aab5fd247ffa0d1e" ma:taxonomyFieldName="nascCategory" ma:displayName="Category" ma:fieldId="{7b82aa74-89a6-4919-aab5-fd247ffa0d1e}" ma:sspId="466d30fb-96d2-4a15-b6ad-75cede2d080a" ma:termSetId="7c91e1d8-d051-4bb4-a48c-c4e0d4c4fb66" ma:anchorId="00000000-0000-0000-0000-000000000000" ma:open="false" ma:isKeyword="false">
      <xsd:complexType>
        <xsd:sequence>
          <xsd:element ref="pc:Terms" minOccurs="0" maxOccurs="1"/>
        </xsd:sequence>
      </xsd:complexType>
    </xsd:element>
    <xsd:element name="f62107d924a7469492625f91956e46a6" ma:index="20" nillable="true" ma:taxonomy="true" ma:internalName="f62107d924a7469492625f91956e46a6" ma:taxonomyFieldName="nascSubCategory" ma:displayName="Sub Category" ma:fieldId="{f62107d9-24a7-4694-9262-5f91956e46a6}" ma:sspId="466d30fb-96d2-4a15-b6ad-75cede2d080a" ma:termSetId="7c91e1d8-d051-4bb4-a48c-c4e0d4c4fb6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b82aa7489a64919aab5fd247ffa0d1e xmlns="39539c66-9cb7-4e28-b8a0-1a1b4c115f7a">
      <Terms xmlns="http://schemas.microsoft.com/office/infopath/2007/PartnerControls">
        <TermInfo xmlns="http://schemas.microsoft.com/office/infopath/2007/PartnerControls">
          <TermName xmlns="http://schemas.microsoft.com/office/infopath/2007/PartnerControls">Press Office</TermName>
          <TermId xmlns="http://schemas.microsoft.com/office/infopath/2007/PartnerControls">eb7491a7-aa1e-4280-ad13-de5c3d5113b0</TermId>
        </TermInfo>
      </Terms>
    </nb82aa7489a64919aab5fd247ffa0d1e>
    <e9be08524f454d8b979862330e952271 xmlns="39539c66-9cb7-4e28-b8a0-1a1b4c115f7a">
      <Terms xmlns="http://schemas.microsoft.com/office/infopath/2007/PartnerControls">
        <TermInfo xmlns="http://schemas.microsoft.com/office/infopath/2007/PartnerControls">
          <TermName xmlns="http://schemas.microsoft.com/office/infopath/2007/PartnerControls">AG＆SP</TermName>
          <TermId xmlns="http://schemas.microsoft.com/office/infopath/2007/PartnerControls">149a8157-2784-4555-8c94-f42baf3391f9</TermId>
        </TermInfo>
      </Terms>
    </e9be08524f454d8b979862330e952271>
    <ade64af1c6a24cfdbe8da7f962b31d74 xmlns="39539c66-9cb7-4e28-b8a0-1a1b4c115f7a">
      <Terms xmlns="http://schemas.microsoft.com/office/infopath/2007/PartnerControls"/>
    </ade64af1c6a24cfdbe8da7f962b31d74>
    <e62af2f156934d1aab35222180c5fbb1 xmlns="39539c66-9cb7-4e28-b8a0-1a1b4c115f7a">
      <Terms xmlns="http://schemas.microsoft.com/office/infopath/2007/PartnerControls">
        <TermInfo xmlns="http://schemas.microsoft.com/office/infopath/2007/PartnerControls">
          <TermName xmlns="http://schemas.microsoft.com/office/infopath/2007/PartnerControls">Team Site</TermName>
          <TermId xmlns="http://schemas.microsoft.com/office/infopath/2007/PartnerControls">7ab883f5-c63f-45c5-b7fe-996a6f230b0b</TermId>
        </TermInfo>
      </Terms>
    </e62af2f156934d1aab35222180c5fbb1>
    <TaxCatchAll xmlns="39539c66-9cb7-4e28-b8a0-1a1b4c115f7a">
      <Value>41</Value>
      <Value>5</Value>
      <Value>4</Value>
      <Value>1</Value>
      <Value>7</Value>
    </TaxCatchAll>
    <f62107d924a7469492625f91956e46a6 xmlns="39539c66-9cb7-4e28-b8a0-1a1b4c115f7a">
      <Terms xmlns="http://schemas.microsoft.com/office/infopath/2007/PartnerControls">
        <TermInfo xmlns="http://schemas.microsoft.com/office/infopath/2007/PartnerControls">
          <TermName xmlns="http://schemas.microsoft.com/office/infopath/2007/PartnerControls">Tax Defaulters List</TermName>
          <TermId xmlns="http://schemas.microsoft.com/office/infopath/2007/PartnerControls">0982e3a8-f3da-409a-a7b1-2cafd9699d08</TermId>
        </TermInfo>
      </Terms>
    </f62107d924a7469492625f91956e46a6>
    <l29cd52af9b640b690e3347aa75f97a9 xmlns="39539c66-9cb7-4e28-b8a0-1a1b4c115f7a">
      <Terms xmlns="http://schemas.microsoft.com/office/infopath/2007/PartnerControls">
        <TermInfo xmlns="http://schemas.microsoft.com/office/infopath/2007/PartnerControls">
          <TermName xmlns="http://schemas.microsoft.com/office/infopath/2007/PartnerControls">Compliance, Policy and Evaluation</TermName>
          <TermId xmlns="http://schemas.microsoft.com/office/infopath/2007/PartnerControls">a828d7bc-5124-4eb0-8ed9-0c6bd8d8466a</TermId>
        </TermInfo>
      </Terms>
    </l29cd52af9b640b690e3347aa75f97a9>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F1034F-F738-4E77-9388-E7261685DF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539c66-9cb7-4e28-b8a0-1a1b4c115f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8C9EB0-71F2-471A-8C15-6E571496B731}">
  <ds:schemaRefs>
    <ds:schemaRef ds:uri="http://purl.org/dc/dcmitype/"/>
    <ds:schemaRef ds:uri="39539c66-9cb7-4e28-b8a0-1a1b4c115f7a"/>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DBE9961-D8C4-4D5C-811F-69B1D57A24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Q3_2024</vt:lpstr>
      <vt:lpstr>Sheet1</vt:lpstr>
      <vt:lpstr>Q3_2024!Print_Area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Defaulters list - Part 2 - Quarter 3 - 2024</dc:title>
  <dc:subject>Defaulters list - Part 2 - 1 July - 30 September 2024</dc:subject>
  <dc:creator>Revenue Commissioners</dc:creator>
  <cp:keywords>defaulters list, tax defaulters, tax avoidance, prosecution</cp:keywords>
  <dc:description/>
  <cp:lastModifiedBy>Espino, Michael</cp:lastModifiedBy>
  <cp:revision/>
  <cp:lastPrinted>2024-12-09T11:25:46Z</cp:lastPrinted>
  <dcterms:created xsi:type="dcterms:W3CDTF">2020-05-18T08:29:04Z</dcterms:created>
  <dcterms:modified xsi:type="dcterms:W3CDTF">2024-12-09T11:29:12Z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ascSubCategory">
    <vt:lpwstr>7;#Tax Defaulters List|0982e3a8-f3da-409a-a7b1-2cafd9699d08</vt:lpwstr>
  </property>
  <property fmtid="{D5CDD505-2E9C-101B-9397-08002B2CF9AE}" pid="3" name="nascBranch">
    <vt:lpwstr>41;#Compliance, Policy and Evaluation|a828d7bc-5124-4eb0-8ed9-0c6bd8d8466a</vt:lpwstr>
  </property>
  <property fmtid="{D5CDD505-2E9C-101B-9397-08002B2CF9AE}" pid="4" name="nascSiteType">
    <vt:lpwstr>1;#Team Site|7ab883f5-c63f-45c5-b7fe-996a6f230b0b</vt:lpwstr>
  </property>
  <property fmtid="{D5CDD505-2E9C-101B-9397-08002B2CF9AE}" pid="5" name="ContentTypeId">
    <vt:lpwstr>0x010100852E11B2A94E4937B655CB4FCD91845300CDC8BA3BE3E84A4FBD2175A7739C7E3B00EFC2DF56FCB23740B06DFACD22ACB0F8</vt:lpwstr>
  </property>
  <property fmtid="{D5CDD505-2E9C-101B-9397-08002B2CF9AE}" pid="6" name="nascDivision">
    <vt:lpwstr>4;#AG＆SP|149a8157-2784-4555-8c94-f42baf3391f9</vt:lpwstr>
  </property>
  <property fmtid="{D5CDD505-2E9C-101B-9397-08002B2CF9AE}" pid="7" name="nascCategory">
    <vt:lpwstr>5;#Press Office|eb7491a7-aa1e-4280-ad13-de5c3d5113b0</vt:lpwstr>
  </property>
  <property fmtid="{D5CDD505-2E9C-101B-9397-08002B2CF9AE}" pid="8" name="nascUnit">
    <vt:lpwstr/>
  </property>
</Properties>
</file>