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rporation Tax Calculation/"/>
    </mc:Choice>
  </mc:AlternateContent>
  <xr:revisionPtr revIDLastSave="0" documentId="13_ncr:1_{CA75450B-06B3-4E7F-9277-A1FA5BCF2A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áin Chorparáide a ríomh" sheetId="3" r:id="rId1"/>
    <sheet name="Míniú" sheetId="9" r:id="rId2"/>
  </sheets>
  <definedNames>
    <definedName name="_xlnm.Print_Area" localSheetId="0">'Cáin Chorparáide a ríomh'!$A$1:$G$152</definedName>
    <definedName name="_xlnm.Print_Area" localSheetId="1">Míniú!$A$1:$M$67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9" l="1"/>
  <c r="E2" i="9"/>
  <c r="I2" i="9"/>
  <c r="K2" i="9" l="1"/>
  <c r="M2" i="9" l="1"/>
</calcChain>
</file>

<file path=xl/sharedStrings.xml><?xml version="1.0" encoding="utf-8"?>
<sst xmlns="http://schemas.openxmlformats.org/spreadsheetml/2006/main" count="245" uniqueCount="138">
  <si>
    <t>2011 €m</t>
  </si>
  <si>
    <t>2012 €m</t>
  </si>
  <si>
    <t>2013 €m</t>
  </si>
  <si>
    <t>2014 €m</t>
  </si>
  <si>
    <t>2015 €m</t>
  </si>
  <si>
    <t>Torthaí Trádála</t>
  </si>
  <si>
    <t>Déantúsaíocht - Torthaí Trádála</t>
  </si>
  <si>
    <t>Brabúis Trádála - ( Loingseoireacht san Áireamh)</t>
  </si>
  <si>
    <t>Móide Táillí Comhordaithe</t>
  </si>
  <si>
    <t xml:space="preserve">Lúide Liúntais Chaipitiúla Gléasra agus Innealra </t>
  </si>
  <si>
    <t>Lúide Liúntais Chaipitiúla Foirgneamh Tionscalaíocha</t>
  </si>
  <si>
    <t>Lúide Liúntais Chaipitiúla Eile</t>
  </si>
  <si>
    <t>Lúide Caillteanais Trádála tugtha ar aghaidh</t>
  </si>
  <si>
    <t>Lúide Caillteanais Bainteach leis an dtrádáil seo</t>
  </si>
  <si>
    <t>Lúide Caillteanais na Bliana Reatha</t>
  </si>
  <si>
    <t>Lúide Táillí</t>
  </si>
  <si>
    <t>Lúide Grúp-fhaoiseamh</t>
  </si>
  <si>
    <t>Brabúis Trádála neamh-dhéantúsaíochta - (Loingseoireacht san Áireamh)</t>
  </si>
  <si>
    <t>BRABÚIS TRÁDÁLA</t>
  </si>
  <si>
    <t>Lúide Caillteanais Trádála</t>
  </si>
  <si>
    <t>Brabúis ó Thrádáil</t>
  </si>
  <si>
    <t>Lúide Caillteanais ar Aghaidh</t>
  </si>
  <si>
    <t>A.   Ioncam Trádála Glan (roimh asbhaintí agus tháillí)</t>
  </si>
  <si>
    <t>Ioncam ó Chíos</t>
  </si>
  <si>
    <t>Lúide Caillteanais Tugtha ar Aghaidh ó Thréimhsí Cuntasaíochta Roimhe</t>
  </si>
  <si>
    <t>Lúide Liúntais Chaipitiúla Cíosa</t>
  </si>
  <si>
    <t>B.   Ioncam ó Chíos Glan</t>
  </si>
  <si>
    <t>Ús a Éiríonn sa Stát</t>
  </si>
  <si>
    <t>Ús Comhlán Faighte nó Curtha do Shochar</t>
  </si>
  <si>
    <t>Móide Ús a ghearrtar Cáin air</t>
  </si>
  <si>
    <t>Ioncam Eachtrach lena n-áirítear Díbhinní Incháinithe ag 12.5%</t>
  </si>
  <si>
    <t>Ioncam Eile Faighte Faoi Asbhaint Cháin na hÉireann</t>
  </si>
  <si>
    <t>Ioncam Eile Faighte gan Asbhaint Cháin na hÉireann</t>
  </si>
  <si>
    <t>Móide Eile (Polasaí Saoil Eachtrach/Ciste Eachtrach/Fiontair Ioncaim Infheistíochta)</t>
  </si>
  <si>
    <t>Gnóthachain Chaipitiúla (athchomhlánaithe)</t>
  </si>
  <si>
    <t>Aisghlámadh T agus F</t>
  </si>
  <si>
    <t xml:space="preserve">C.   Ioncam Eile / Gnóthachain Chaipitiúla </t>
  </si>
  <si>
    <t>D.   IONCAM TRÁDÁLA GLAN IOMLÁN (roimh asbhaintí agus tháillí)</t>
  </si>
  <si>
    <t>ASBHAINTÍ: Costais Bhainistíochta</t>
  </si>
  <si>
    <t>Móide Liúntais Chaipitiúla Iomarcacha</t>
  </si>
  <si>
    <t>Móide Caillteanais Trádála Ionchais</t>
  </si>
  <si>
    <t>Móide Asbhaintí Eile</t>
  </si>
  <si>
    <t>Móide Faoiseamh faoi Alt 247</t>
  </si>
  <si>
    <t>E.   Asbhaintí Iomlán</t>
  </si>
  <si>
    <t>Ioncam Incháinithe Iomlán</t>
  </si>
  <si>
    <t>Méid Ioncaim ag an rata caighdeánach 12.5%</t>
  </si>
  <si>
    <t>Méid Ioncaim ag an ráta neamh-thrádála 25%</t>
  </si>
  <si>
    <t>Méid Ioncaim ag na rátaí eile</t>
  </si>
  <si>
    <t>Cáin chomhlán dlite</t>
  </si>
  <si>
    <t>Faoisimh</t>
  </si>
  <si>
    <t>Faoiseamh  ó Chánachas Dúbailte</t>
  </si>
  <si>
    <t>Móide Faoiseamh le haghaidh Asbhaintí Trádála Eile</t>
  </si>
  <si>
    <t>Móide Faoiseamh le haghaidh Asbhaintí Déantúsaíochta Trádála</t>
  </si>
  <si>
    <t>Móide Faoiseamh Déantúsaíochta Eile</t>
  </si>
  <si>
    <t>Móide A486C ACC</t>
  </si>
  <si>
    <t>Móide Faoisimh Chánach Eile</t>
  </si>
  <si>
    <t>Creidmheas Eachtrach Breise</t>
  </si>
  <si>
    <t>F.   Faoisimh Iomlán</t>
  </si>
  <si>
    <t>G.   Aisghlámadh Faoisimh Chánach ag an bhFoinse</t>
  </si>
  <si>
    <t>H.   Cáin lúide Faoisimh móide aisghlámadh faoisimh chánach ag an bhfoinse</t>
  </si>
  <si>
    <t>Formhuirir</t>
  </si>
  <si>
    <t>Cáin Tonnáiste</t>
  </si>
  <si>
    <t>Méideanna Iníoctha Faoi Asbhaint Cánach Ioncaim ag an bhFoinse</t>
  </si>
  <si>
    <t>I Cáin lúide faoisimh, móide aon aisghlámadh, fhormhuirear, Alt 151 agus Cáin Tonnáiste</t>
  </si>
  <si>
    <t>Creidmheasanna</t>
  </si>
  <si>
    <t>Creidmheas Scannán</t>
  </si>
  <si>
    <t>Creidmheas faoi Cháin Ioncaim</t>
  </si>
  <si>
    <t>Móide Cáin Shiarchoinneálach ar Tháillí</t>
  </si>
  <si>
    <t>J.   Iomlán Creidmheasanna</t>
  </si>
  <si>
    <t>Lúide Creidmheasanna aisíoctha cheana féin i gcoinne cáin bainteach leis an dtuairisceán seo.</t>
  </si>
  <si>
    <t>Íocaíocht Chreidmheas Taighde &amp; Forbartha Iomarcaigh</t>
  </si>
  <si>
    <t>K.  Cáin Iníoctha</t>
  </si>
  <si>
    <t>2011 Cuideachtaí Uile €</t>
  </si>
  <si>
    <t>2012 Cuideachtaí Uile €</t>
  </si>
  <si>
    <t>2013 Cuideachtaí Uile €</t>
  </si>
  <si>
    <t>2014 Cuideachtaí Uile €</t>
  </si>
  <si>
    <t>2015 Cuideachtaí Uile €</t>
  </si>
  <si>
    <t>Brabúis Trádála Comhlán (1)</t>
  </si>
  <si>
    <t>Lúide Méideanna Inasbhainte mar a leanas:</t>
  </si>
  <si>
    <t>Liúntais Trádála Caipitiúla (2)</t>
  </si>
  <si>
    <t>Móide Caillteanais Trádála na Bliana Reatha (4)</t>
  </si>
  <si>
    <t>Móide Táillí Trádála (5)</t>
  </si>
  <si>
    <t>Móide Grúp-Fhaoiseamh (6)</t>
  </si>
  <si>
    <t>Cothrom Le Méideanna iomlán asbhainte</t>
  </si>
  <si>
    <t>Ioncam Trádála Comhlán tar éis aon chaillteanas agus grúp-fhaoiseamh ach roimh tháillí neamh-thrádála agus asbhaintí eile (7)</t>
  </si>
  <si>
    <t>Ioncam Cíosa Comhlán</t>
  </si>
  <si>
    <t>Lúide Caillteanais Cíos ar Aghaidh agus Liúntais Cíosa Caipitil (8)</t>
  </si>
  <si>
    <t>Ioncam Comhlán as Díbhinní Eachtracha</t>
  </si>
  <si>
    <t>Lúide Liúntais Trádála Caipitil Iomarcach Úsáidte</t>
  </si>
  <si>
    <t>Móide Ioncam as Díbhinní Eachtracha Glan</t>
  </si>
  <si>
    <t>Móide Ioncam Cíosa Glan</t>
  </si>
  <si>
    <t>Móide Brabúis Eile / Gnóthachain Chaipitiúla</t>
  </si>
  <si>
    <t>Lúide Asbhaintí</t>
  </si>
  <si>
    <t>Costais Bhainistíochta</t>
  </si>
  <si>
    <t>Móide Liúntais Cíosa Caipitil Iomarcach</t>
  </si>
  <si>
    <t>Móide Asbhaintí Eile (9)</t>
  </si>
  <si>
    <t>Cothrom le hIomlán na nAsbhaintí</t>
  </si>
  <si>
    <t>Ioncam Incháinithe Glan/Brabúis</t>
  </si>
  <si>
    <t>Ríomh an Fhigiúir den Ioncam Incháinithe Iomlán</t>
  </si>
  <si>
    <t>1. Na brabúis trádála agus táillí comhordaithe.</t>
  </si>
  <si>
    <t>2. An chuid de na héilimh um liúntais chaipitiúla a úsáidtear sa bhliain in aghaidh ioncaim thrádála.</t>
  </si>
  <si>
    <t>3. An chuid de na héilimh um chaillteanais ar aghaidh a úsáidtear sa bhliain in aghaidh ioncaim thrádála.</t>
  </si>
  <si>
    <t>5. An chuid de na héilimh um tháillí trádála a úsáidtear sa bhliain in aghaidh ioncaim thrádála.</t>
  </si>
  <si>
    <t>6. An chuid de na héilimh um chaillteanais ghrúp-fhaoiseamh a úsáidtear sa bhliain in aghaidh ioncaim thrádála. Ní háirítear anseo grúp-fhaoiseamh a úsáidtear in aghaidh ioncaim neamh-thrádála.</t>
  </si>
  <si>
    <t>8. An chuid de na liúntais seo a úsáidtear sa bhliain.</t>
  </si>
  <si>
    <t xml:space="preserve">9. Áirítear anseo táillí neamh-thrádála, lena n-áirítear táillí neamh-thrádála ó ghrúp-chuideachtaí eile. </t>
  </si>
  <si>
    <t xml:space="preserve"> </t>
  </si>
  <si>
    <t>2016 Cuideachtaí Uile €</t>
  </si>
  <si>
    <t>Cáin Chorparáide a ríomh</t>
  </si>
  <si>
    <t>2017 Cuideachtaí Uile €</t>
  </si>
  <si>
    <t>Lúide Creidmheasanna aisíoctha cheana féin i gcoinne cáin bainteach leis an dtuairisceán seo</t>
  </si>
  <si>
    <t>Creidmheas Taighde agus Forbartha úsáidte i gcoinne dliteanas Cánach don bhliain seo (gan chreidmheasanna iníoctha áirithe ann).</t>
  </si>
  <si>
    <r>
      <rPr>
        <b/>
        <sz val="10"/>
        <rFont val="Verdana"/>
        <family val="2"/>
      </rPr>
      <t>ASBHAINTÍ:</t>
    </r>
    <r>
      <rPr>
        <sz val="10"/>
        <rFont val="Verdana"/>
        <family val="2"/>
      </rPr>
      <t xml:space="preserve"> Costais Bhainistíochta</t>
    </r>
  </si>
  <si>
    <t>Móide Creidmheas Eachtrach Breise</t>
  </si>
  <si>
    <t>2017 €m</t>
  </si>
  <si>
    <t>Ioncam Cíosa Comhlán (11)</t>
  </si>
  <si>
    <t>10. Sa bhlian 2016 leasaíodh creidmheasanna a aisíocadh cheana féin i gcoinne cánach a bhaineann leis an tuairisceán seo chun leasú a rinneadh ar an mbealach a ríomhtar cáin a léiriú.</t>
  </si>
  <si>
    <r>
      <t xml:space="preserve">7. Seo an t-ioncam trádála glan </t>
    </r>
    <r>
      <rPr>
        <b/>
        <u/>
        <sz val="9"/>
        <rFont val="Verdana"/>
        <family val="2"/>
      </rPr>
      <t xml:space="preserve">tar éis táillí, </t>
    </r>
    <r>
      <rPr>
        <sz val="9"/>
        <rFont val="Verdana"/>
        <family val="2"/>
      </rPr>
      <t xml:space="preserve">caillteanas agus grúp-fhaoiseamh ach roimh tháillí neamh-thrádála agus asbhaintí eile. </t>
    </r>
  </si>
  <si>
    <t>2016 €m</t>
  </si>
  <si>
    <t>11  Taispeántar ús agus costais a éilítear ar phainéal cíosa an CT1 ó 2017</t>
  </si>
  <si>
    <t>1 Taispeántar ús agus costais a éilítear ar phainéal cíosa an CT1 ó 2017</t>
  </si>
  <si>
    <r>
      <t>Lúide</t>
    </r>
    <r>
      <rPr>
        <i/>
        <sz val="10"/>
        <rFont val="Verdana"/>
        <family val="2"/>
      </rPr>
      <t xml:space="preserve"> </t>
    </r>
    <r>
      <rPr>
        <sz val="10"/>
        <rFont val="Verdana"/>
        <family val="2"/>
      </rPr>
      <t>Ús Cíosa Incheadaithe (1)</t>
    </r>
  </si>
  <si>
    <r>
      <t>Lúide</t>
    </r>
    <r>
      <rPr>
        <i/>
        <sz val="10"/>
        <rFont val="Verdana"/>
        <family val="2"/>
      </rPr>
      <t xml:space="preserve"> </t>
    </r>
    <r>
      <rPr>
        <sz val="10"/>
        <rFont val="Verdana"/>
        <family val="2"/>
      </rPr>
      <t>Costais Chíosa (1)</t>
    </r>
  </si>
  <si>
    <r>
      <rPr>
        <u/>
        <sz val="10"/>
        <rFont val="Verdana"/>
        <family val="2"/>
      </rPr>
      <t>Lúide</t>
    </r>
    <r>
      <rPr>
        <sz val="10"/>
        <rFont val="Verdana"/>
        <family val="2"/>
      </rPr>
      <t xml:space="preserve"> cailltenais, liúntais caipitil, ús agus costais úsáidtear in aghaidh ioncam cíosa (8) (11)</t>
    </r>
  </si>
  <si>
    <t>2018 Cuideachtaí Uile €</t>
  </si>
  <si>
    <t>2018 €m</t>
  </si>
  <si>
    <t>Brabús Trádála Eiscthe</t>
  </si>
  <si>
    <t>Móide Caillteannas Trádála Eiscthe</t>
  </si>
  <si>
    <t>Móide Caillteanas Trádála ar Aghaidh (lena n-áirítear Caillteannas Trádála Eiscthe) (3)</t>
  </si>
  <si>
    <t>2019 Cuideachtaí Uile €</t>
  </si>
  <si>
    <t>2019 €m</t>
  </si>
  <si>
    <t>2020 Cuideachtaí Uile €</t>
  </si>
  <si>
    <t>2020 €m</t>
  </si>
  <si>
    <t>4. An chuid de chaillteanais trádála na bliana reatha a úsáidtear sa bhliain in aghaidh ioncaim thrádála. Tugtar caillteanais iomchuí don ghairm seo orthu seo. San áireamh freisin tá caillteanais tugtha ar ais ó bhlianta roimhe seo</t>
  </si>
  <si>
    <t>2021 Cuideachtaí Uile €</t>
  </si>
  <si>
    <t>2021 €m</t>
  </si>
  <si>
    <t>2022 €m</t>
  </si>
  <si>
    <t>2022 Cuideachtaí Uile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</si>
</sst>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#,##0.0\ 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u/>
      <sz val="10"/>
      <color indexed="8"/>
      <name val="Verdana"/>
      <family val="2"/>
    </font>
    <font>
      <b/>
      <u/>
      <sz val="10"/>
      <color indexed="8"/>
      <name val="Verdana"/>
      <family val="2"/>
    </font>
    <font>
      <b/>
      <u/>
      <sz val="10"/>
      <name val="Verdana"/>
      <family val="2"/>
    </font>
    <font>
      <u/>
      <sz val="10"/>
      <name val="Verdana"/>
      <family val="2"/>
    </font>
    <font>
      <sz val="9"/>
      <name val="Verdana"/>
      <family val="2"/>
    </font>
    <font>
      <b/>
      <u/>
      <sz val="9"/>
      <name val="Verdana"/>
      <family val="2"/>
    </font>
    <font>
      <sz val="11"/>
      <name val="Verdana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0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DDD9C4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 applyFill="1"/>
    <xf numFmtId="164" fontId="4" fillId="2" borderId="1" xfId="4" applyNumberFormat="1" applyFont="1" applyFill="1" applyBorder="1" applyAlignment="1">
      <alignment horizontal="center"/>
    </xf>
    <xf numFmtId="0" fontId="4" fillId="2" borderId="2" xfId="0" applyFont="1" applyFill="1" applyBorder="1"/>
    <xf numFmtId="0" fontId="11" fillId="2" borderId="3" xfId="0" applyFont="1" applyFill="1" applyBorder="1"/>
    <xf numFmtId="0" fontId="12" fillId="2" borderId="2" xfId="0" applyFont="1" applyFill="1" applyBorder="1"/>
    <xf numFmtId="0" fontId="7" fillId="2" borderId="2" xfId="0" applyFont="1" applyFill="1" applyBorder="1"/>
    <xf numFmtId="0" fontId="8" fillId="2" borderId="2" xfId="0" applyFont="1" applyFill="1" applyBorder="1"/>
    <xf numFmtId="0" fontId="7" fillId="2" borderId="4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 vertical="center" wrapText="1"/>
    </xf>
    <xf numFmtId="164" fontId="7" fillId="3" borderId="5" xfId="4" applyNumberFormat="1" applyFont="1" applyFill="1" applyBorder="1" applyAlignment="1">
      <alignment horizontal="center"/>
    </xf>
    <xf numFmtId="164" fontId="4" fillId="3" borderId="5" xfId="4" applyNumberFormat="1" applyFont="1" applyFill="1" applyBorder="1" applyAlignment="1">
      <alignment horizontal="center"/>
    </xf>
    <xf numFmtId="164" fontId="5" fillId="3" borderId="5" xfId="4" applyNumberFormat="1" applyFont="1" applyFill="1" applyBorder="1" applyAlignment="1">
      <alignment horizontal="center"/>
    </xf>
    <xf numFmtId="164" fontId="9" fillId="3" borderId="5" xfId="4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4" applyFont="1"/>
    <xf numFmtId="0" fontId="4" fillId="0" borderId="0" xfId="4" applyFont="1" applyFill="1" applyAlignment="1">
      <alignment horizontal="center"/>
    </xf>
    <xf numFmtId="0" fontId="4" fillId="0" borderId="0" xfId="4" applyFont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3" fillId="0" borderId="0" xfId="0" applyFont="1" applyFill="1"/>
    <xf numFmtId="164" fontId="3" fillId="0" borderId="0" xfId="0" applyNumberFormat="1" applyFont="1" applyFill="1" applyAlignment="1">
      <alignment horizontal="center" vertical="center"/>
    </xf>
    <xf numFmtId="0" fontId="6" fillId="2" borderId="6" xfId="4" applyFont="1" applyFill="1" applyBorder="1" applyAlignment="1">
      <alignment wrapText="1"/>
    </xf>
    <xf numFmtId="164" fontId="6" fillId="3" borderId="6" xfId="4" applyNumberFormat="1" applyFont="1" applyFill="1" applyBorder="1" applyAlignment="1">
      <alignment horizontal="center"/>
    </xf>
    <xf numFmtId="164" fontId="7" fillId="3" borderId="6" xfId="4" applyNumberFormat="1" applyFont="1" applyFill="1" applyBorder="1" applyAlignment="1">
      <alignment horizontal="center"/>
    </xf>
    <xf numFmtId="0" fontId="6" fillId="2" borderId="8" xfId="4" applyFont="1" applyFill="1" applyBorder="1"/>
    <xf numFmtId="164" fontId="5" fillId="3" borderId="8" xfId="4" applyNumberFormat="1" applyFont="1" applyFill="1" applyBorder="1" applyAlignment="1">
      <alignment horizontal="center"/>
    </xf>
    <xf numFmtId="164" fontId="4" fillId="3" borderId="8" xfId="4" applyNumberFormat="1" applyFont="1" applyFill="1" applyBorder="1" applyAlignment="1">
      <alignment horizontal="center"/>
    </xf>
    <xf numFmtId="0" fontId="5" fillId="2" borderId="5" xfId="4" applyFont="1" applyFill="1" applyBorder="1"/>
    <xf numFmtId="0" fontId="10" fillId="2" borderId="5" xfId="4" applyFont="1" applyFill="1" applyBorder="1"/>
    <xf numFmtId="0" fontId="4" fillId="2" borderId="5" xfId="4" applyFont="1" applyFill="1" applyBorder="1"/>
    <xf numFmtId="0" fontId="6" fillId="2" borderId="10" xfId="4" applyFont="1" applyFill="1" applyBorder="1"/>
    <xf numFmtId="164" fontId="5" fillId="3" borderId="10" xfId="4" applyNumberFormat="1" applyFont="1" applyFill="1" applyBorder="1" applyAlignment="1">
      <alignment horizontal="center"/>
    </xf>
    <xf numFmtId="164" fontId="7" fillId="3" borderId="10" xfId="4" applyNumberFormat="1" applyFont="1" applyFill="1" applyBorder="1" applyAlignment="1">
      <alignment horizontal="center"/>
    </xf>
    <xf numFmtId="164" fontId="4" fillId="0" borderId="0" xfId="4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7" fillId="2" borderId="10" xfId="4" applyFont="1" applyFill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0" xfId="4" applyFont="1" applyBorder="1"/>
    <xf numFmtId="0" fontId="7" fillId="2" borderId="5" xfId="4" applyFont="1" applyFill="1" applyBorder="1"/>
    <xf numFmtId="0" fontId="6" fillId="2" borderId="5" xfId="4" applyFont="1" applyFill="1" applyBorder="1"/>
    <xf numFmtId="0" fontId="4" fillId="4" borderId="6" xfId="4" applyFont="1" applyFill="1" applyBorder="1"/>
    <xf numFmtId="0" fontId="7" fillId="4" borderId="6" xfId="4" applyFont="1" applyFill="1" applyBorder="1" applyAlignment="1">
      <alignment horizontal="center"/>
    </xf>
    <xf numFmtId="0" fontId="7" fillId="4" borderId="7" xfId="4" applyFont="1" applyFill="1" applyBorder="1" applyAlignment="1">
      <alignment horizontal="center"/>
    </xf>
    <xf numFmtId="0" fontId="4" fillId="3" borderId="12" xfId="4" applyFont="1" applyFill="1" applyBorder="1"/>
    <xf numFmtId="0" fontId="4" fillId="0" borderId="12" xfId="4" applyFont="1" applyFill="1" applyBorder="1"/>
    <xf numFmtId="0" fontId="13" fillId="3" borderId="0" xfId="4" applyFont="1" applyFill="1" applyBorder="1"/>
    <xf numFmtId="164" fontId="13" fillId="3" borderId="0" xfId="4" applyNumberFormat="1" applyFont="1" applyFill="1" applyBorder="1" applyAlignment="1">
      <alignment horizontal="center"/>
    </xf>
    <xf numFmtId="0" fontId="4" fillId="3" borderId="0" xfId="4" applyFont="1" applyFill="1" applyBorder="1"/>
    <xf numFmtId="164" fontId="4" fillId="3" borderId="0" xfId="4" applyNumberFormat="1" applyFont="1" applyFill="1" applyBorder="1" applyAlignment="1">
      <alignment horizontal="center"/>
    </xf>
    <xf numFmtId="164" fontId="4" fillId="0" borderId="0" xfId="4" applyNumberFormat="1" applyFont="1"/>
    <xf numFmtId="164" fontId="4" fillId="0" borderId="2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7" fillId="0" borderId="4" xfId="1" applyNumberFormat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0" borderId="2" xfId="1" applyNumberFormat="1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64" fontId="13" fillId="3" borderId="0" xfId="0" applyNumberFormat="1" applyFont="1" applyFill="1" applyBorder="1" applyAlignment="1">
      <alignment wrapText="1"/>
    </xf>
    <xf numFmtId="0" fontId="7" fillId="4" borderId="6" xfId="4" applyFont="1" applyFill="1" applyBorder="1" applyAlignment="1">
      <alignment horizontal="center"/>
    </xf>
    <xf numFmtId="164" fontId="4" fillId="0" borderId="0" xfId="4" applyNumberFormat="1" applyFont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4" fillId="0" borderId="8" xfId="4" applyFont="1" applyBorder="1"/>
    <xf numFmtId="0" fontId="4" fillId="0" borderId="5" xfId="4" applyFont="1" applyBorder="1" applyAlignment="1">
      <alignment horizontal="center"/>
    </xf>
    <xf numFmtId="0" fontId="4" fillId="0" borderId="10" xfId="4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164" fontId="15" fillId="0" borderId="0" xfId="0" applyNumberFormat="1" applyFont="1" applyFill="1" applyAlignment="1">
      <alignment horizontal="center"/>
    </xf>
    <xf numFmtId="0" fontId="15" fillId="0" borderId="0" xfId="4" applyFont="1" applyAlignment="1">
      <alignment horizontal="center"/>
    </xf>
    <xf numFmtId="164" fontId="16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5" fontId="4" fillId="2" borderId="2" xfId="0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164" fontId="7" fillId="2" borderId="11" xfId="0" applyNumberFormat="1" applyFont="1" applyFill="1" applyBorder="1" applyAlignment="1">
      <alignment horizontal="center" vertical="center"/>
    </xf>
    <xf numFmtId="164" fontId="7" fillId="3" borderId="13" xfId="4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0" xfId="4" applyFont="1" applyBorder="1"/>
    <xf numFmtId="0" fontId="13" fillId="3" borderId="0" xfId="4" applyFont="1" applyFill="1" applyAlignment="1">
      <alignment vertical="center"/>
    </xf>
    <xf numFmtId="0" fontId="13" fillId="3" borderId="0" xfId="4" applyFont="1" applyFill="1"/>
    <xf numFmtId="0" fontId="7" fillId="2" borderId="14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/>
    <xf numFmtId="0" fontId="13" fillId="3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7" fillId="0" borderId="16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/>
    </xf>
    <xf numFmtId="165" fontId="7" fillId="2" borderId="4" xfId="0" applyNumberFormat="1" applyFont="1" applyFill="1" applyBorder="1"/>
    <xf numFmtId="0" fontId="7" fillId="2" borderId="2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wrapText="1"/>
    </xf>
    <xf numFmtId="0" fontId="4" fillId="0" borderId="3" xfId="4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5" fillId="0" borderId="2" xfId="4" applyFont="1" applyBorder="1" applyAlignment="1">
      <alignment horizontal="center"/>
    </xf>
    <xf numFmtId="164" fontId="7" fillId="3" borderId="16" xfId="4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14" xfId="4" applyFont="1" applyBorder="1" applyAlignment="1">
      <alignment horizontal="center"/>
    </xf>
    <xf numFmtId="0" fontId="7" fillId="4" borderId="13" xfId="4" applyFont="1" applyFill="1" applyBorder="1" applyAlignment="1">
      <alignment horizontal="center"/>
    </xf>
    <xf numFmtId="0" fontId="0" fillId="3" borderId="0" xfId="0" applyFill="1"/>
    <xf numFmtId="0" fontId="4" fillId="3" borderId="0" xfId="4" applyFont="1" applyFill="1" applyBorder="1" applyAlignment="1">
      <alignment horizontal="center"/>
    </xf>
    <xf numFmtId="165" fontId="7" fillId="2" borderId="17" xfId="0" applyNumberFormat="1" applyFont="1" applyFill="1" applyBorder="1"/>
    <xf numFmtId="0" fontId="13" fillId="3" borderId="0" xfId="4" applyFont="1" applyFill="1" applyBorder="1" applyAlignment="1"/>
    <xf numFmtId="0" fontId="4" fillId="0" borderId="16" xfId="4" applyFont="1" applyBorder="1" applyAlignment="1">
      <alignment horizontal="center"/>
    </xf>
    <xf numFmtId="0" fontId="7" fillId="0" borderId="13" xfId="4" applyFont="1" applyBorder="1" applyAlignment="1">
      <alignment horizontal="center"/>
    </xf>
    <xf numFmtId="0" fontId="13" fillId="0" borderId="0" xfId="4" applyFont="1" applyBorder="1"/>
    <xf numFmtId="0" fontId="4" fillId="2" borderId="5" xfId="4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 vertical="center"/>
    </xf>
    <xf numFmtId="164" fontId="6" fillId="2" borderId="16" xfId="4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4" fillId="0" borderId="8" xfId="4" applyFont="1" applyBorder="1" applyAlignment="1">
      <alignment horizontal="center"/>
    </xf>
    <xf numFmtId="0" fontId="7" fillId="0" borderId="6" xfId="4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164" fontId="7" fillId="5" borderId="0" xfId="4" applyNumberFormat="1" applyFont="1" applyFill="1" applyAlignment="1">
      <alignment horizontal="center"/>
    </xf>
    <xf numFmtId="0" fontId="4" fillId="5" borderId="0" xfId="4" applyFont="1" applyFill="1" applyAlignment="1">
      <alignment horizontal="center"/>
    </xf>
    <xf numFmtId="164" fontId="7" fillId="0" borderId="16" xfId="4" applyNumberFormat="1" applyFont="1" applyBorder="1" applyAlignment="1">
      <alignment horizontal="center"/>
    </xf>
    <xf numFmtId="164" fontId="6" fillId="5" borderId="16" xfId="4" applyNumberFormat="1" applyFont="1" applyFill="1" applyBorder="1" applyAlignment="1">
      <alignment horizontal="center"/>
    </xf>
    <xf numFmtId="164" fontId="4" fillId="5" borderId="0" xfId="4" applyNumberFormat="1" applyFont="1" applyFill="1" applyAlignment="1">
      <alignment horizontal="center"/>
    </xf>
    <xf numFmtId="0" fontId="12" fillId="0" borderId="2" xfId="0" applyFont="1" applyBorder="1"/>
    <xf numFmtId="164" fontId="7" fillId="0" borderId="4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 wrapText="1"/>
    </xf>
    <xf numFmtId="0" fontId="7" fillId="0" borderId="5" xfId="4" applyFont="1" applyBorder="1"/>
    <xf numFmtId="164" fontId="7" fillId="5" borderId="5" xfId="4" applyNumberFormat="1" applyFont="1" applyFill="1" applyBorder="1" applyAlignment="1">
      <alignment horizontal="center"/>
    </xf>
    <xf numFmtId="0" fontId="4" fillId="0" borderId="5" xfId="4" applyFont="1" applyBorder="1"/>
    <xf numFmtId="164" fontId="4" fillId="5" borderId="5" xfId="4" applyNumberFormat="1" applyFont="1" applyFill="1" applyBorder="1" applyAlignment="1">
      <alignment horizontal="center"/>
    </xf>
    <xf numFmtId="164" fontId="4" fillId="0" borderId="5" xfId="4" applyNumberFormat="1" applyFont="1" applyBorder="1" applyAlignment="1">
      <alignment horizontal="center"/>
    </xf>
    <xf numFmtId="0" fontId="7" fillId="0" borderId="10" xfId="4" applyFont="1" applyBorder="1"/>
    <xf numFmtId="164" fontId="7" fillId="5" borderId="14" xfId="4" applyNumberFormat="1" applyFont="1" applyFill="1" applyBorder="1" applyAlignment="1">
      <alignment horizontal="center"/>
    </xf>
    <xf numFmtId="0" fontId="6" fillId="0" borderId="5" xfId="4" applyFont="1" applyBorder="1"/>
    <xf numFmtId="164" fontId="6" fillId="5" borderId="5" xfId="4" applyNumberFormat="1" applyFont="1" applyFill="1" applyBorder="1" applyAlignment="1">
      <alignment horizontal="center"/>
    </xf>
    <xf numFmtId="0" fontId="6" fillId="0" borderId="6" xfId="4" applyFont="1" applyBorder="1" applyAlignment="1">
      <alignment wrapText="1"/>
    </xf>
    <xf numFmtId="164" fontId="6" fillId="5" borderId="6" xfId="4" applyNumberFormat="1" applyFont="1" applyFill="1" applyBorder="1" applyAlignment="1">
      <alignment horizontal="center" wrapText="1"/>
    </xf>
    <xf numFmtId="164" fontId="6" fillId="0" borderId="5" xfId="4" applyNumberFormat="1" applyFont="1" applyBorder="1" applyAlignment="1">
      <alignment horizontal="center"/>
    </xf>
    <xf numFmtId="164" fontId="5" fillId="0" borderId="5" xfId="4" applyNumberFormat="1" applyFont="1" applyBorder="1" applyAlignment="1">
      <alignment horizontal="center" wrapText="1"/>
    </xf>
    <xf numFmtId="164" fontId="5" fillId="5" borderId="5" xfId="4" applyNumberFormat="1" applyFont="1" applyFill="1" applyBorder="1" applyAlignment="1">
      <alignment horizontal="center" wrapText="1"/>
    </xf>
    <xf numFmtId="164" fontId="5" fillId="0" borderId="5" xfId="4" applyNumberFormat="1" applyFont="1" applyBorder="1" applyAlignment="1">
      <alignment horizontal="center"/>
    </xf>
    <xf numFmtId="164" fontId="5" fillId="5" borderId="5" xfId="4" applyNumberFormat="1" applyFont="1" applyFill="1" applyBorder="1" applyAlignment="1">
      <alignment horizontal="center"/>
    </xf>
    <xf numFmtId="164" fontId="19" fillId="5" borderId="5" xfId="4" applyNumberFormat="1" applyFont="1" applyFill="1" applyBorder="1" applyAlignment="1">
      <alignment horizontal="center"/>
    </xf>
    <xf numFmtId="164" fontId="19" fillId="0" borderId="5" xfId="4" applyNumberFormat="1" applyFont="1" applyBorder="1" applyAlignment="1">
      <alignment horizontal="center"/>
    </xf>
    <xf numFmtId="164" fontId="10" fillId="0" borderId="5" xfId="4" applyNumberFormat="1" applyFont="1" applyBorder="1" applyAlignment="1">
      <alignment horizontal="center"/>
    </xf>
    <xf numFmtId="164" fontId="10" fillId="5" borderId="5" xfId="4" applyNumberFormat="1" applyFont="1" applyFill="1" applyBorder="1" applyAlignment="1">
      <alignment horizontal="center"/>
    </xf>
    <xf numFmtId="0" fontId="6" fillId="0" borderId="10" xfId="4" applyFont="1" applyBorder="1"/>
    <xf numFmtId="164" fontId="6" fillId="5" borderId="10" xfId="4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6" xfId="4" applyFont="1" applyFill="1" applyBorder="1" applyAlignment="1">
      <alignment horizontal="center"/>
    </xf>
    <xf numFmtId="0" fontId="7" fillId="2" borderId="6" xfId="4" applyFont="1" applyFill="1" applyBorder="1" applyAlignment="1">
      <alignment horizontal="center"/>
    </xf>
    <xf numFmtId="0" fontId="7" fillId="2" borderId="13" xfId="4" applyFont="1" applyFill="1" applyBorder="1" applyAlignment="1">
      <alignment horizontal="center"/>
    </xf>
    <xf numFmtId="0" fontId="7" fillId="2" borderId="7" xfId="4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/>
    </xf>
    <xf numFmtId="164" fontId="18" fillId="2" borderId="16" xfId="0" applyNumberFormat="1" applyFont="1" applyFill="1" applyBorder="1" applyAlignment="1">
      <alignment horizontal="center"/>
    </xf>
    <xf numFmtId="164" fontId="7" fillId="2" borderId="16" xfId="0" applyNumberFormat="1" applyFont="1" applyFill="1" applyBorder="1" applyAlignment="1">
      <alignment horizontal="center"/>
    </xf>
    <xf numFmtId="164" fontId="7" fillId="2" borderId="14" xfId="0" applyNumberFormat="1" applyFont="1" applyFill="1" applyBorder="1" applyAlignment="1">
      <alignment horizontal="center" vertical="center"/>
    </xf>
    <xf numFmtId="164" fontId="4" fillId="2" borderId="2" xfId="4" applyNumberFormat="1" applyFont="1" applyFill="1" applyBorder="1" applyAlignment="1">
      <alignment horizontal="center"/>
    </xf>
    <xf numFmtId="164" fontId="7" fillId="2" borderId="3" xfId="4" applyNumberFormat="1" applyFont="1" applyFill="1" applyBorder="1" applyAlignment="1">
      <alignment horizontal="center"/>
    </xf>
    <xf numFmtId="164" fontId="4" fillId="2" borderId="2" xfId="4" applyNumberFormat="1" applyFont="1" applyFill="1" applyBorder="1" applyAlignment="1" applyProtection="1">
      <alignment horizontal="center"/>
      <protection locked="0"/>
    </xf>
    <xf numFmtId="164" fontId="7" fillId="2" borderId="16" xfId="4" applyNumberFormat="1" applyFont="1" applyFill="1" applyBorder="1" applyAlignment="1">
      <alignment horizontal="center"/>
    </xf>
    <xf numFmtId="164" fontId="4" fillId="2" borderId="3" xfId="4" applyNumberFormat="1" applyFont="1" applyFill="1" applyBorder="1" applyAlignment="1">
      <alignment horizontal="center"/>
    </xf>
    <xf numFmtId="4" fontId="4" fillId="2" borderId="2" xfId="4" applyNumberFormat="1" applyFont="1" applyFill="1" applyBorder="1" applyAlignment="1">
      <alignment horizontal="center"/>
    </xf>
    <xf numFmtId="164" fontId="7" fillId="2" borderId="14" xfId="4" applyNumberFormat="1" applyFont="1" applyFill="1" applyBorder="1" applyAlignment="1">
      <alignment horizontal="center"/>
    </xf>
    <xf numFmtId="164" fontId="5" fillId="2" borderId="3" xfId="4" applyNumberFormat="1" applyFont="1" applyFill="1" applyBorder="1" applyAlignment="1">
      <alignment horizontal="center"/>
    </xf>
    <xf numFmtId="164" fontId="5" fillId="2" borderId="2" xfId="4" applyNumberFormat="1" applyFont="1" applyFill="1" applyBorder="1" applyAlignment="1">
      <alignment horizontal="center"/>
    </xf>
    <xf numFmtId="164" fontId="9" fillId="2" borderId="2" xfId="4" applyNumberFormat="1" applyFont="1" applyFill="1" applyBorder="1" applyAlignment="1">
      <alignment horizontal="center"/>
    </xf>
    <xf numFmtId="164" fontId="6" fillId="2" borderId="14" xfId="4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wrapText="1"/>
    </xf>
    <xf numFmtId="164" fontId="1" fillId="2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12" fillId="5" borderId="2" xfId="0" applyFont="1" applyFill="1" applyBorder="1"/>
    <xf numFmtId="164" fontId="4" fillId="5" borderId="2" xfId="0" applyNumberFormat="1" applyFont="1" applyFill="1" applyBorder="1" applyAlignment="1">
      <alignment horizontal="center"/>
    </xf>
    <xf numFmtId="164" fontId="12" fillId="5" borderId="2" xfId="0" applyNumberFormat="1" applyFont="1" applyFill="1" applyBorder="1" applyAlignment="1">
      <alignment horizontal="center"/>
    </xf>
    <xf numFmtId="164" fontId="8" fillId="5" borderId="2" xfId="0" applyNumberFormat="1" applyFont="1" applyFill="1" applyBorder="1" applyAlignment="1">
      <alignment horizontal="center"/>
    </xf>
    <xf numFmtId="164" fontId="7" fillId="5" borderId="4" xfId="0" applyNumberFormat="1" applyFont="1" applyFill="1" applyBorder="1" applyAlignment="1">
      <alignment horizontal="center"/>
    </xf>
    <xf numFmtId="164" fontId="7" fillId="5" borderId="2" xfId="0" applyNumberFormat="1" applyFont="1" applyFill="1" applyBorder="1" applyAlignment="1">
      <alignment horizontal="center"/>
    </xf>
    <xf numFmtId="0" fontId="7" fillId="5" borderId="2" xfId="0" applyFont="1" applyFill="1" applyBorder="1"/>
    <xf numFmtId="164" fontId="4" fillId="5" borderId="2" xfId="0" applyNumberFormat="1" applyFont="1" applyFill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65" fontId="4" fillId="5" borderId="2" xfId="0" applyNumberFormat="1" applyFont="1" applyFill="1" applyBorder="1" applyAlignment="1">
      <alignment horizontal="center" vertical="center"/>
    </xf>
    <xf numFmtId="164" fontId="4" fillId="5" borderId="2" xfId="1" applyNumberFormat="1" applyFont="1" applyFill="1" applyBorder="1" applyAlignment="1">
      <alignment horizontal="center" vertical="center"/>
    </xf>
    <xf numFmtId="164" fontId="7" fillId="5" borderId="4" xfId="1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/>
    </xf>
    <xf numFmtId="164" fontId="7" fillId="5" borderId="4" xfId="0" applyNumberFormat="1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</cellXfs>
  <cellStyles count="7">
    <cellStyle name="Comma" xfId="1" builtinId="3"/>
    <cellStyle name="Comma 2" xfId="2" xr:uid="{00000000-0005-0000-0000-000001000000}"/>
    <cellStyle name="Comma 3" xfId="3" xr:uid="{00000000-0005-0000-0000-000002000000}"/>
    <cellStyle name="Normal" xfId="0" builtinId="0"/>
    <cellStyle name="Normal 2" xfId="4" xr:uid="{00000000-0005-0000-0000-000004000000}"/>
    <cellStyle name="Percent 2" xfId="5" xr:uid="{00000000-0005-0000-0000-000005000000}"/>
    <cellStyle name="Percent 3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5"/>
  <sheetViews>
    <sheetView tabSelected="1" topLeftCell="A51" zoomScale="85" zoomScaleNormal="85" zoomScaleSheetLayoutView="70" workbookViewId="0">
      <selection activeCell="J144" sqref="J144"/>
    </sheetView>
  </sheetViews>
  <sheetFormatPr defaultColWidth="8.85546875" defaultRowHeight="12.75" x14ac:dyDescent="0.2"/>
  <cols>
    <col min="1" max="1" width="77.42578125" style="25" customWidth="1"/>
    <col min="2" max="2" width="27.42578125" style="19" customWidth="1"/>
    <col min="3" max="3" width="28.140625" style="19" customWidth="1"/>
    <col min="4" max="6" width="27.42578125" style="94" bestFit="1" customWidth="1"/>
    <col min="7" max="7" width="27.42578125" style="24" customWidth="1"/>
    <col min="8" max="16384" width="8.85546875" style="24"/>
  </cols>
  <sheetData>
    <row r="1" spans="1:11" x14ac:dyDescent="0.2">
      <c r="A1" s="173" t="s">
        <v>108</v>
      </c>
      <c r="B1" s="174"/>
      <c r="C1" s="174"/>
      <c r="D1" s="174"/>
      <c r="E1" s="174"/>
      <c r="F1" s="174"/>
      <c r="G1" s="175"/>
    </row>
    <row r="2" spans="1:11" x14ac:dyDescent="0.2">
      <c r="A2" s="133" t="s">
        <v>5</v>
      </c>
      <c r="B2" s="201" t="s">
        <v>137</v>
      </c>
      <c r="C2" s="139" t="s">
        <v>134</v>
      </c>
      <c r="D2" s="201" t="s">
        <v>131</v>
      </c>
      <c r="E2" s="139" t="s">
        <v>129</v>
      </c>
      <c r="F2" s="217" t="s">
        <v>124</v>
      </c>
      <c r="G2" s="104" t="s">
        <v>109</v>
      </c>
      <c r="H2" s="103"/>
      <c r="I2" s="103"/>
      <c r="J2" s="103"/>
      <c r="K2" s="103"/>
    </row>
    <row r="3" spans="1:11" x14ac:dyDescent="0.2">
      <c r="A3" s="5" t="s">
        <v>17</v>
      </c>
      <c r="B3" s="202"/>
      <c r="C3" s="145"/>
      <c r="D3" s="211"/>
      <c r="E3" s="125"/>
      <c r="F3" s="211"/>
      <c r="G3" s="125"/>
      <c r="H3" s="103"/>
      <c r="I3" s="103"/>
      <c r="J3" s="103"/>
      <c r="K3" s="103"/>
    </row>
    <row r="4" spans="1:11" x14ac:dyDescent="0.2">
      <c r="A4" s="3" t="s">
        <v>18</v>
      </c>
      <c r="B4" s="203">
        <v>310330.15002299997</v>
      </c>
      <c r="C4" s="114">
        <v>250496.2</v>
      </c>
      <c r="D4" s="209">
        <v>193183.422662</v>
      </c>
      <c r="E4" s="126">
        <v>195282.22109599999</v>
      </c>
      <c r="F4" s="209">
        <v>182734.58673499999</v>
      </c>
      <c r="G4" s="126">
        <v>159025.31162600001</v>
      </c>
      <c r="H4" s="103"/>
      <c r="I4" s="103"/>
      <c r="J4" s="103"/>
      <c r="K4" s="103"/>
    </row>
    <row r="5" spans="1:11" x14ac:dyDescent="0.2">
      <c r="A5" s="3" t="s">
        <v>8</v>
      </c>
      <c r="B5" s="203">
        <v>6249.5781070000003</v>
      </c>
      <c r="C5" s="114">
        <v>5622.5</v>
      </c>
      <c r="D5" s="209">
        <v>5615.8960850000003</v>
      </c>
      <c r="E5" s="126">
        <v>7764.0959000000003</v>
      </c>
      <c r="F5" s="209">
        <v>7234.7721920000004</v>
      </c>
      <c r="G5" s="126">
        <v>6999.9133019999999</v>
      </c>
      <c r="H5" s="103"/>
      <c r="I5" s="103"/>
      <c r="J5" s="103"/>
      <c r="K5" s="103"/>
    </row>
    <row r="6" spans="1:11" x14ac:dyDescent="0.2">
      <c r="A6" s="3" t="s">
        <v>9</v>
      </c>
      <c r="B6" s="203">
        <v>194490.008103</v>
      </c>
      <c r="C6" s="114">
        <v>172285.4</v>
      </c>
      <c r="D6" s="212">
        <v>144102.61030900001</v>
      </c>
      <c r="E6" s="127">
        <v>84951.228411000004</v>
      </c>
      <c r="F6" s="212">
        <v>79019.696786999993</v>
      </c>
      <c r="G6" s="127">
        <v>67602.437908000007</v>
      </c>
      <c r="H6" s="103"/>
      <c r="I6" s="103"/>
      <c r="J6" s="103"/>
      <c r="K6" s="103"/>
    </row>
    <row r="7" spans="1:11" x14ac:dyDescent="0.2">
      <c r="A7" s="3" t="s">
        <v>10</v>
      </c>
      <c r="B7" s="203">
        <v>806.21065299999998</v>
      </c>
      <c r="C7" s="114">
        <v>718.1</v>
      </c>
      <c r="D7" s="213">
        <v>640.55534999999998</v>
      </c>
      <c r="E7" s="128">
        <v>594.588885</v>
      </c>
      <c r="F7" s="213">
        <v>576.16790200000003</v>
      </c>
      <c r="G7" s="128">
        <v>539.87145199999998</v>
      </c>
      <c r="H7" s="103"/>
      <c r="I7" s="103"/>
      <c r="J7" s="103"/>
      <c r="K7" s="103"/>
    </row>
    <row r="8" spans="1:11" x14ac:dyDescent="0.2">
      <c r="A8" s="3" t="s">
        <v>11</v>
      </c>
      <c r="B8" s="203">
        <v>281.08973700000001</v>
      </c>
      <c r="C8" s="114">
        <v>232.5</v>
      </c>
      <c r="D8" s="213">
        <v>203.92402999999999</v>
      </c>
      <c r="E8" s="128">
        <v>234.77026000000001</v>
      </c>
      <c r="F8" s="213">
        <v>222.05595099999999</v>
      </c>
      <c r="G8" s="128">
        <v>274.34611699999999</v>
      </c>
      <c r="H8" s="103"/>
      <c r="I8" s="103"/>
      <c r="J8" s="103"/>
      <c r="K8" s="103"/>
    </row>
    <row r="9" spans="1:11" x14ac:dyDescent="0.2">
      <c r="A9" s="3" t="s">
        <v>19</v>
      </c>
      <c r="B9" s="203">
        <v>241544.78716199999</v>
      </c>
      <c r="C9" s="114">
        <v>222539.7</v>
      </c>
      <c r="D9" s="213">
        <v>211860.97064499999</v>
      </c>
      <c r="E9" s="128">
        <v>209161.74301999999</v>
      </c>
      <c r="F9" s="213">
        <v>210999.283968</v>
      </c>
      <c r="G9" s="128">
        <v>212948.75541899999</v>
      </c>
      <c r="H9" s="103"/>
      <c r="I9" s="103"/>
      <c r="J9" s="103"/>
      <c r="K9" s="103"/>
    </row>
    <row r="10" spans="1:11" x14ac:dyDescent="0.2">
      <c r="A10" s="3" t="s">
        <v>13</v>
      </c>
      <c r="B10" s="203">
        <v>27217.106931999999</v>
      </c>
      <c r="C10" s="114">
        <v>13639.9</v>
      </c>
      <c r="D10" s="213">
        <v>14173.768383000001</v>
      </c>
      <c r="E10" s="128">
        <v>9331.8639390000008</v>
      </c>
      <c r="F10" s="213">
        <v>10287.646823999999</v>
      </c>
      <c r="G10" s="128">
        <v>12725.957929</v>
      </c>
      <c r="H10" s="103"/>
      <c r="I10" s="103"/>
      <c r="J10" s="103"/>
      <c r="K10" s="103"/>
    </row>
    <row r="11" spans="1:11" x14ac:dyDescent="0.2">
      <c r="A11" s="3" t="s">
        <v>15</v>
      </c>
      <c r="B11" s="203">
        <v>18944.857104999999</v>
      </c>
      <c r="C11" s="114">
        <v>16734.8</v>
      </c>
      <c r="D11" s="213">
        <v>11387.843142</v>
      </c>
      <c r="E11" s="128">
        <v>17722.937676000001</v>
      </c>
      <c r="F11" s="213">
        <v>17939.595323000001</v>
      </c>
      <c r="G11" s="128">
        <v>17460.368063999998</v>
      </c>
      <c r="H11" s="103"/>
      <c r="I11" s="103"/>
      <c r="J11" s="103"/>
      <c r="K11" s="103"/>
    </row>
    <row r="12" spans="1:11" x14ac:dyDescent="0.2">
      <c r="A12" s="3" t="s">
        <v>16</v>
      </c>
      <c r="B12" s="203">
        <v>6161.9500019999996</v>
      </c>
      <c r="C12" s="114">
        <v>4902.6000000000004</v>
      </c>
      <c r="D12" s="213">
        <v>5968.1956769999997</v>
      </c>
      <c r="E12" s="128">
        <v>4559.3624399999999</v>
      </c>
      <c r="F12" s="213">
        <v>4291.1544039999999</v>
      </c>
      <c r="G12" s="128">
        <v>4104.4342070000002</v>
      </c>
      <c r="H12" s="103"/>
      <c r="I12" s="103"/>
      <c r="J12" s="103"/>
      <c r="K12" s="103"/>
    </row>
    <row r="13" spans="1:11" x14ac:dyDescent="0.2">
      <c r="A13" s="5" t="s">
        <v>126</v>
      </c>
      <c r="B13" s="204"/>
      <c r="C13" s="149"/>
      <c r="D13" s="203"/>
      <c r="E13" s="114"/>
      <c r="F13" s="203"/>
      <c r="G13" s="114"/>
      <c r="H13" s="103"/>
      <c r="I13" s="103"/>
      <c r="J13" s="103"/>
      <c r="K13" s="103"/>
    </row>
    <row r="14" spans="1:11" x14ac:dyDescent="0.2">
      <c r="A14" s="3" t="s">
        <v>20</v>
      </c>
      <c r="B14" s="203">
        <v>870.24621000000002</v>
      </c>
      <c r="C14" s="114">
        <v>768.3</v>
      </c>
      <c r="D14" s="213">
        <v>461.94533200000001</v>
      </c>
      <c r="E14" s="128">
        <v>768.60595799999999</v>
      </c>
      <c r="F14" s="213">
        <v>920.24529600000005</v>
      </c>
      <c r="G14" s="128">
        <v>1065.038683</v>
      </c>
      <c r="H14" s="103"/>
      <c r="I14" s="103"/>
      <c r="J14" s="103"/>
      <c r="K14" s="103"/>
    </row>
    <row r="15" spans="1:11" x14ac:dyDescent="0.2">
      <c r="A15" s="7" t="s">
        <v>21</v>
      </c>
      <c r="B15" s="205">
        <v>9048.5996109999996</v>
      </c>
      <c r="C15" s="114">
        <v>5710.7</v>
      </c>
      <c r="D15" s="213">
        <v>5626.0729240000001</v>
      </c>
      <c r="E15" s="128">
        <v>8465.5196550000001</v>
      </c>
      <c r="F15" s="213">
        <v>5829.7901350000002</v>
      </c>
      <c r="G15" s="128">
        <v>6828.67947</v>
      </c>
      <c r="H15" s="103"/>
      <c r="I15" s="103"/>
      <c r="J15" s="103"/>
      <c r="K15" s="103"/>
    </row>
    <row r="16" spans="1:11" ht="13.5" thickBot="1" x14ac:dyDescent="0.25">
      <c r="A16" s="7" t="s">
        <v>13</v>
      </c>
      <c r="B16" s="205">
        <v>589.47483399999999</v>
      </c>
      <c r="C16" s="114">
        <v>430.7</v>
      </c>
      <c r="D16" s="213">
        <v>422.03449799999999</v>
      </c>
      <c r="E16" s="128">
        <v>312.95893699999999</v>
      </c>
      <c r="F16" s="213">
        <v>163.08050399999999</v>
      </c>
      <c r="G16" s="128">
        <v>163.559629</v>
      </c>
      <c r="H16" s="103"/>
      <c r="I16" s="103"/>
      <c r="J16" s="103"/>
      <c r="K16" s="103"/>
    </row>
    <row r="17" spans="1:11" ht="13.5" thickBot="1" x14ac:dyDescent="0.25">
      <c r="A17" s="8" t="s">
        <v>22</v>
      </c>
      <c r="B17" s="206">
        <v>199819.06479999999</v>
      </c>
      <c r="C17" s="146">
        <v>146215.6</v>
      </c>
      <c r="D17" s="214">
        <v>113467.732301</v>
      </c>
      <c r="E17" s="129">
        <v>112340.765904</v>
      </c>
      <c r="F17" s="214">
        <v>105482.388447</v>
      </c>
      <c r="G17" s="129">
        <v>91190.031359000001</v>
      </c>
      <c r="H17" s="103"/>
      <c r="I17" s="103"/>
      <c r="J17" s="103"/>
      <c r="K17" s="103"/>
    </row>
    <row r="18" spans="1:11" x14ac:dyDescent="0.2">
      <c r="A18" s="6" t="s">
        <v>23</v>
      </c>
      <c r="B18" s="207">
        <v>3200.1546880000001</v>
      </c>
      <c r="C18" s="114">
        <v>2221.9</v>
      </c>
      <c r="D18" s="209">
        <v>2068.7519149999998</v>
      </c>
      <c r="E18" s="126">
        <v>2007.456747</v>
      </c>
      <c r="F18" s="209">
        <v>1788.4053200000001</v>
      </c>
      <c r="G18" s="126">
        <v>1701.3819309999999</v>
      </c>
      <c r="H18" s="103"/>
      <c r="I18" s="103"/>
      <c r="J18" s="103"/>
      <c r="K18" s="103"/>
    </row>
    <row r="19" spans="1:11" x14ac:dyDescent="0.2">
      <c r="A19" s="3" t="s">
        <v>8</v>
      </c>
      <c r="B19" s="203">
        <v>4.2207489999999996</v>
      </c>
      <c r="C19" s="114">
        <v>3.4</v>
      </c>
      <c r="D19" s="209">
        <v>1.151187</v>
      </c>
      <c r="E19" s="126">
        <v>6.627955</v>
      </c>
      <c r="F19" s="209">
        <v>11.694153999999999</v>
      </c>
      <c r="G19" s="126">
        <v>6.2370010000000002</v>
      </c>
      <c r="H19" s="103"/>
      <c r="I19" s="103"/>
      <c r="J19" s="103"/>
      <c r="K19" s="103"/>
    </row>
    <row r="20" spans="1:11" x14ac:dyDescent="0.2">
      <c r="A20" s="3" t="s">
        <v>24</v>
      </c>
      <c r="B20" s="203">
        <v>1211.4220720000001</v>
      </c>
      <c r="C20" s="114">
        <v>1024.9000000000001</v>
      </c>
      <c r="D20" s="212">
        <v>948.62594100000001</v>
      </c>
      <c r="E20" s="127">
        <v>987.99356899999998</v>
      </c>
      <c r="F20" s="212">
        <v>888.96236099999999</v>
      </c>
      <c r="G20" s="127">
        <v>969.04170999999997</v>
      </c>
      <c r="H20" s="103"/>
      <c r="I20" s="103"/>
      <c r="J20" s="103"/>
      <c r="K20" s="103"/>
    </row>
    <row r="21" spans="1:11" x14ac:dyDescent="0.2">
      <c r="A21" s="3" t="s">
        <v>25</v>
      </c>
      <c r="B21" s="203">
        <v>557.66264999999999</v>
      </c>
      <c r="C21" s="114">
        <v>547.70000000000005</v>
      </c>
      <c r="D21" s="213">
        <v>347.59600499999999</v>
      </c>
      <c r="E21" s="128">
        <v>334.83889599999998</v>
      </c>
      <c r="F21" s="213">
        <v>284.22794299999998</v>
      </c>
      <c r="G21" s="128">
        <v>250.901939</v>
      </c>
      <c r="H21" s="103"/>
      <c r="I21" s="103"/>
      <c r="J21" s="103"/>
      <c r="K21" s="103"/>
    </row>
    <row r="22" spans="1:11" x14ac:dyDescent="0.2">
      <c r="A22" s="3" t="s">
        <v>122</v>
      </c>
      <c r="B22" s="203">
        <v>1118.0742620000001</v>
      </c>
      <c r="C22" s="114">
        <v>835.7</v>
      </c>
      <c r="D22" s="213">
        <v>817.96272899999997</v>
      </c>
      <c r="E22" s="128">
        <v>790.87045599999999</v>
      </c>
      <c r="F22" s="213">
        <v>721.87244599999997</v>
      </c>
      <c r="G22" s="128">
        <v>724.04697599999997</v>
      </c>
      <c r="H22" s="103"/>
      <c r="I22" s="103"/>
      <c r="J22" s="103"/>
      <c r="K22" s="103"/>
    </row>
    <row r="23" spans="1:11" ht="13.5" thickBot="1" x14ac:dyDescent="0.25">
      <c r="A23" s="3" t="s">
        <v>121</v>
      </c>
      <c r="B23" s="203">
        <v>631.32703400000003</v>
      </c>
      <c r="C23" s="114">
        <v>439.4</v>
      </c>
      <c r="D23" s="213">
        <v>387.69677200000001</v>
      </c>
      <c r="E23" s="128">
        <v>369.23561899999999</v>
      </c>
      <c r="F23" s="213">
        <v>298.21884</v>
      </c>
      <c r="G23" s="128">
        <v>239.45292699999999</v>
      </c>
      <c r="H23" s="103"/>
      <c r="I23" s="103"/>
      <c r="J23" s="103"/>
      <c r="K23" s="103"/>
    </row>
    <row r="24" spans="1:11" ht="13.5" thickBot="1" x14ac:dyDescent="0.25">
      <c r="A24" s="8" t="s">
        <v>26</v>
      </c>
      <c r="B24" s="206">
        <v>1287.631181</v>
      </c>
      <c r="C24" s="146">
        <v>936.3</v>
      </c>
      <c r="D24" s="214">
        <v>837.61220500000002</v>
      </c>
      <c r="E24" s="129">
        <v>810.12392</v>
      </c>
      <c r="F24" s="214">
        <v>764.95366999999999</v>
      </c>
      <c r="G24" s="129">
        <v>718.20206099999996</v>
      </c>
      <c r="H24" s="103"/>
      <c r="I24" s="103"/>
      <c r="J24" s="103"/>
      <c r="K24" s="103"/>
    </row>
    <row r="25" spans="1:11" x14ac:dyDescent="0.2">
      <c r="A25" s="6" t="s">
        <v>27</v>
      </c>
      <c r="B25" s="208"/>
      <c r="C25" s="147"/>
      <c r="D25" s="203"/>
      <c r="E25" s="114"/>
      <c r="F25" s="203"/>
      <c r="G25" s="114"/>
      <c r="H25" s="103"/>
      <c r="I25" s="103"/>
      <c r="J25" s="103"/>
      <c r="K25" s="103"/>
    </row>
    <row r="26" spans="1:11" x14ac:dyDescent="0.2">
      <c r="A26" s="3" t="s">
        <v>28</v>
      </c>
      <c r="B26" s="203">
        <v>1434.2469579999999</v>
      </c>
      <c r="C26" s="114">
        <v>610.79999999999995</v>
      </c>
      <c r="D26" s="203">
        <v>852.88364899999999</v>
      </c>
      <c r="E26" s="114">
        <v>1634.759041</v>
      </c>
      <c r="F26" s="203">
        <v>839.56394499999999</v>
      </c>
      <c r="G26" s="114">
        <v>700.261482</v>
      </c>
      <c r="H26" s="103"/>
      <c r="I26" s="103"/>
      <c r="J26" s="103"/>
      <c r="K26" s="103"/>
    </row>
    <row r="27" spans="1:11" x14ac:dyDescent="0.2">
      <c r="A27" s="3" t="s">
        <v>29</v>
      </c>
      <c r="B27" s="203">
        <v>72.664137999999994</v>
      </c>
      <c r="C27" s="114">
        <v>30.3</v>
      </c>
      <c r="D27" s="203">
        <v>34.173018999999996</v>
      </c>
      <c r="E27" s="114">
        <v>91.343397999999993</v>
      </c>
      <c r="F27" s="203">
        <v>245.86473599999999</v>
      </c>
      <c r="G27" s="114">
        <v>195.49827199999999</v>
      </c>
      <c r="H27" s="103"/>
      <c r="I27" s="103"/>
      <c r="J27" s="103"/>
      <c r="K27" s="103"/>
    </row>
    <row r="28" spans="1:11" x14ac:dyDescent="0.2">
      <c r="A28" s="3" t="s">
        <v>30</v>
      </c>
      <c r="B28" s="203">
        <v>23108.540072</v>
      </c>
      <c r="C28" s="114">
        <v>23451.599999999999</v>
      </c>
      <c r="D28" s="203">
        <v>10518.065522999999</v>
      </c>
      <c r="E28" s="114">
        <v>14398.417625</v>
      </c>
      <c r="F28" s="203">
        <v>12183.682065000001</v>
      </c>
      <c r="G28" s="114">
        <v>11367.045357999999</v>
      </c>
      <c r="H28" s="103"/>
      <c r="I28" s="103"/>
      <c r="J28" s="103"/>
      <c r="K28" s="103"/>
    </row>
    <row r="29" spans="1:11" x14ac:dyDescent="0.2">
      <c r="A29" s="3" t="s">
        <v>31</v>
      </c>
      <c r="B29" s="203">
        <v>85.725407000000004</v>
      </c>
      <c r="C29" s="114">
        <v>139.5</v>
      </c>
      <c r="D29" s="215">
        <v>64.793842999999995</v>
      </c>
      <c r="E29" s="130">
        <v>67.569582999999994</v>
      </c>
      <c r="F29" s="215">
        <v>85.152130999999997</v>
      </c>
      <c r="G29" s="130">
        <v>90.1</v>
      </c>
      <c r="H29" s="103"/>
      <c r="I29" s="103"/>
      <c r="J29" s="103"/>
      <c r="K29" s="103"/>
    </row>
    <row r="30" spans="1:11" x14ac:dyDescent="0.2">
      <c r="A30" s="3" t="s">
        <v>32</v>
      </c>
      <c r="B30" s="203">
        <v>1147.275551</v>
      </c>
      <c r="C30" s="114">
        <v>1405</v>
      </c>
      <c r="D30" s="203">
        <v>1269.6953289999999</v>
      </c>
      <c r="E30" s="114">
        <v>720.10736899999995</v>
      </c>
      <c r="F30" s="203">
        <v>418.45551</v>
      </c>
      <c r="G30" s="114">
        <v>614.805431</v>
      </c>
      <c r="H30" s="103"/>
      <c r="I30" s="103"/>
      <c r="J30" s="103"/>
      <c r="K30" s="103"/>
    </row>
    <row r="31" spans="1:11" x14ac:dyDescent="0.2">
      <c r="A31" s="3" t="s">
        <v>33</v>
      </c>
      <c r="B31" s="203">
        <v>35.157761000000001</v>
      </c>
      <c r="C31" s="114">
        <v>36.799999999999997</v>
      </c>
      <c r="D31" s="203">
        <v>28.383548000000001</v>
      </c>
      <c r="E31" s="114">
        <v>26.125406000000002</v>
      </c>
      <c r="F31" s="203">
        <v>14.323423999999999</v>
      </c>
      <c r="G31" s="114">
        <v>33.028925000000001</v>
      </c>
      <c r="H31" s="103"/>
      <c r="I31" s="103"/>
      <c r="J31" s="103"/>
      <c r="K31" s="103"/>
    </row>
    <row r="32" spans="1:11" x14ac:dyDescent="0.2">
      <c r="A32" s="3" t="s">
        <v>34</v>
      </c>
      <c r="B32" s="203">
        <v>6326.298374</v>
      </c>
      <c r="C32" s="114">
        <v>5000.8999999999996</v>
      </c>
      <c r="D32" s="203">
        <v>3278.9960120000001</v>
      </c>
      <c r="E32" s="114">
        <v>2144.4443609999998</v>
      </c>
      <c r="F32" s="203">
        <v>1837.078984</v>
      </c>
      <c r="G32" s="114">
        <v>1589.390891</v>
      </c>
      <c r="H32" s="103"/>
      <c r="I32" s="103"/>
      <c r="J32" s="103"/>
      <c r="K32" s="103"/>
    </row>
    <row r="33" spans="1:11" ht="13.5" thickBot="1" x14ac:dyDescent="0.25">
      <c r="A33" s="3" t="s">
        <v>35</v>
      </c>
      <c r="B33" s="203">
        <v>0.20341600000000001</v>
      </c>
      <c r="C33" s="114">
        <v>8.6</v>
      </c>
      <c r="D33" s="203">
        <v>0.16456799999999999</v>
      </c>
      <c r="E33" s="114">
        <v>2.988874</v>
      </c>
      <c r="F33" s="203">
        <v>0.216977</v>
      </c>
      <c r="G33" s="114">
        <v>0.28604400000000002</v>
      </c>
      <c r="H33" s="103"/>
      <c r="I33" s="103"/>
      <c r="J33" s="103"/>
      <c r="K33" s="103"/>
    </row>
    <row r="34" spans="1:11" ht="13.5" thickBot="1" x14ac:dyDescent="0.25">
      <c r="A34" s="8" t="s">
        <v>36</v>
      </c>
      <c r="B34" s="206">
        <v>32210.111677000001</v>
      </c>
      <c r="C34" s="146">
        <v>30683.5</v>
      </c>
      <c r="D34" s="214">
        <v>16047.155491</v>
      </c>
      <c r="E34" s="129">
        <v>19085.755657000002</v>
      </c>
      <c r="F34" s="214">
        <v>15626.763976</v>
      </c>
      <c r="G34" s="129">
        <v>14590.379919000001</v>
      </c>
      <c r="H34" s="103"/>
      <c r="I34" s="103"/>
      <c r="J34" s="103"/>
      <c r="K34" s="103"/>
    </row>
    <row r="35" spans="1:11" ht="13.5" thickBot="1" x14ac:dyDescent="0.25">
      <c r="A35" s="108" t="s">
        <v>37</v>
      </c>
      <c r="B35" s="206">
        <v>233317.473532</v>
      </c>
      <c r="C35" s="146">
        <v>177836.1</v>
      </c>
      <c r="D35" s="214">
        <v>131070.964261</v>
      </c>
      <c r="E35" s="129">
        <v>131982.208266</v>
      </c>
      <c r="F35" s="214">
        <v>121874.107353</v>
      </c>
      <c r="G35" s="129">
        <v>106498.65382199999</v>
      </c>
      <c r="H35" s="103"/>
      <c r="I35" s="103"/>
      <c r="J35" s="103"/>
      <c r="K35" s="103"/>
    </row>
    <row r="36" spans="1:11" x14ac:dyDescent="0.2">
      <c r="A36" s="3" t="s">
        <v>112</v>
      </c>
      <c r="B36" s="203">
        <v>2655.7791000000002</v>
      </c>
      <c r="C36" s="114">
        <v>1859.4</v>
      </c>
      <c r="D36" s="203">
        <v>937.14522299999999</v>
      </c>
      <c r="E36" s="114">
        <v>1018.878044</v>
      </c>
      <c r="F36" s="203">
        <v>1065.859952</v>
      </c>
      <c r="G36" s="114">
        <v>812.98872600000004</v>
      </c>
      <c r="H36" s="103"/>
      <c r="I36" s="103"/>
      <c r="J36" s="103"/>
      <c r="K36" s="103"/>
    </row>
    <row r="37" spans="1:11" x14ac:dyDescent="0.2">
      <c r="A37" s="3" t="s">
        <v>39</v>
      </c>
      <c r="B37" s="203">
        <v>11.74019</v>
      </c>
      <c r="C37" s="114">
        <v>11.8</v>
      </c>
      <c r="D37" s="203">
        <v>7.0233619999999997</v>
      </c>
      <c r="E37" s="114">
        <v>7.4593730000000003</v>
      </c>
      <c r="F37" s="203">
        <v>9.9182009999999998</v>
      </c>
      <c r="G37" s="114">
        <v>9.4872420000000002</v>
      </c>
      <c r="H37" s="103"/>
      <c r="I37" s="103"/>
      <c r="J37" s="103"/>
      <c r="K37" s="103"/>
    </row>
    <row r="38" spans="1:11" x14ac:dyDescent="0.2">
      <c r="A38" s="3" t="s">
        <v>127</v>
      </c>
      <c r="B38" s="203">
        <v>33.573445</v>
      </c>
      <c r="C38" s="114">
        <v>21.6</v>
      </c>
      <c r="D38" s="203">
        <v>23.382023</v>
      </c>
      <c r="E38" s="114">
        <v>14.094938000000001</v>
      </c>
      <c r="F38" s="203">
        <v>12.010971</v>
      </c>
      <c r="G38" s="114">
        <v>8.8499029999999994</v>
      </c>
      <c r="H38" s="103"/>
      <c r="I38" s="103"/>
      <c r="J38" s="103"/>
      <c r="K38" s="103"/>
    </row>
    <row r="39" spans="1:11" x14ac:dyDescent="0.2">
      <c r="A39" s="3" t="s">
        <v>41</v>
      </c>
      <c r="B39" s="203">
        <v>234.007656</v>
      </c>
      <c r="C39" s="114">
        <v>239.6</v>
      </c>
      <c r="D39" s="203">
        <v>324.24028900000002</v>
      </c>
      <c r="E39" s="114">
        <v>277.60000000000002</v>
      </c>
      <c r="F39" s="203">
        <v>206.9</v>
      </c>
      <c r="G39" s="114">
        <v>312.5</v>
      </c>
      <c r="H39" s="103"/>
      <c r="I39" s="103"/>
      <c r="J39" s="103"/>
      <c r="K39" s="103"/>
    </row>
    <row r="40" spans="1:11" ht="13.5" thickBot="1" x14ac:dyDescent="0.25">
      <c r="A40" s="7" t="s">
        <v>42</v>
      </c>
      <c r="B40" s="205">
        <v>3480.4214320000001</v>
      </c>
      <c r="C40" s="114">
        <v>2957.3</v>
      </c>
      <c r="D40" s="203">
        <v>2972.367585</v>
      </c>
      <c r="E40" s="114">
        <v>2851.6</v>
      </c>
      <c r="F40" s="203">
        <v>3632</v>
      </c>
      <c r="G40" s="114">
        <v>5252.9</v>
      </c>
      <c r="H40" s="103"/>
      <c r="I40" s="103"/>
      <c r="J40" s="103"/>
      <c r="K40" s="103"/>
    </row>
    <row r="41" spans="1:11" ht="13.5" thickBot="1" x14ac:dyDescent="0.25">
      <c r="A41" s="8" t="s">
        <v>43</v>
      </c>
      <c r="B41" s="206">
        <v>6415.521823</v>
      </c>
      <c r="C41" s="146">
        <v>5089.8</v>
      </c>
      <c r="D41" s="214">
        <v>4264.1584819999998</v>
      </c>
      <c r="E41" s="129">
        <v>4169.641423</v>
      </c>
      <c r="F41" s="214">
        <v>4926.69776</v>
      </c>
      <c r="G41" s="129">
        <v>6396.6653759999999</v>
      </c>
      <c r="H41" s="103"/>
      <c r="I41" s="103"/>
      <c r="J41" s="103"/>
      <c r="K41" s="103"/>
    </row>
    <row r="42" spans="1:11" ht="13.5" thickBot="1" x14ac:dyDescent="0.25">
      <c r="A42" s="8" t="s">
        <v>44</v>
      </c>
      <c r="B42" s="206">
        <v>203663.66870400001</v>
      </c>
      <c r="C42" s="146">
        <v>152526.29999999999</v>
      </c>
      <c r="D42" s="214">
        <v>110458.944283</v>
      </c>
      <c r="E42" s="129">
        <v>106439.049363</v>
      </c>
      <c r="F42" s="214">
        <v>96049.362049999996</v>
      </c>
      <c r="G42" s="129">
        <v>79654.766131000011</v>
      </c>
      <c r="H42" s="103"/>
      <c r="I42" s="103"/>
      <c r="J42" s="103"/>
      <c r="K42" s="103"/>
    </row>
    <row r="43" spans="1:11" x14ac:dyDescent="0.2">
      <c r="A43" s="3" t="s">
        <v>45</v>
      </c>
      <c r="B43" s="203">
        <v>194827.73539799999</v>
      </c>
      <c r="C43" s="114">
        <v>146285.79999999999</v>
      </c>
      <c r="D43" s="203">
        <v>103335.86857200001</v>
      </c>
      <c r="E43" s="114">
        <v>96284.140608000002</v>
      </c>
      <c r="F43" s="203">
        <v>86898.300747999994</v>
      </c>
      <c r="G43" s="114">
        <v>75245.837129000007</v>
      </c>
      <c r="H43" s="103"/>
      <c r="I43" s="103"/>
      <c r="J43" s="103"/>
      <c r="K43" s="103"/>
    </row>
    <row r="44" spans="1:11" x14ac:dyDescent="0.2">
      <c r="A44" s="3" t="s">
        <v>46</v>
      </c>
      <c r="B44" s="203">
        <v>8812.8122000000003</v>
      </c>
      <c r="C44" s="114">
        <v>6218.6</v>
      </c>
      <c r="D44" s="203">
        <v>7123.0757110000004</v>
      </c>
      <c r="E44" s="114">
        <v>10154.908755</v>
      </c>
      <c r="F44" s="203">
        <v>9151.0613020000001</v>
      </c>
      <c r="G44" s="114">
        <v>4408.9290019999999</v>
      </c>
      <c r="H44" s="103"/>
      <c r="I44" s="103"/>
      <c r="J44" s="103"/>
      <c r="K44" s="103"/>
    </row>
    <row r="45" spans="1:11" ht="13.5" thickBot="1" x14ac:dyDescent="0.25">
      <c r="A45" s="3" t="s">
        <v>47</v>
      </c>
      <c r="B45" s="203">
        <v>23.121753999999999</v>
      </c>
      <c r="C45" s="114">
        <v>22</v>
      </c>
      <c r="D45" s="203"/>
      <c r="E45" s="114"/>
      <c r="F45" s="203"/>
      <c r="G45" s="114"/>
      <c r="H45" s="103"/>
      <c r="I45" s="103"/>
      <c r="J45" s="103"/>
      <c r="K45" s="103"/>
    </row>
    <row r="46" spans="1:11" ht="13.5" thickBot="1" x14ac:dyDescent="0.25">
      <c r="A46" s="8" t="s">
        <v>48</v>
      </c>
      <c r="B46" s="206">
        <v>26564.300198999998</v>
      </c>
      <c r="C46" s="146">
        <v>19847.5</v>
      </c>
      <c r="D46" s="214">
        <v>14697.756153</v>
      </c>
      <c r="E46" s="129">
        <v>14574.244605</v>
      </c>
      <c r="F46" s="214">
        <v>13150.052919</v>
      </c>
      <c r="G46" s="129">
        <v>10507.961746999999</v>
      </c>
      <c r="H46" s="103"/>
      <c r="I46" s="103"/>
      <c r="J46" s="103"/>
      <c r="K46" s="103"/>
    </row>
    <row r="47" spans="1:11" x14ac:dyDescent="0.2">
      <c r="A47" s="6" t="s">
        <v>49</v>
      </c>
      <c r="B47" s="208"/>
      <c r="C47" s="148"/>
      <c r="D47" s="203"/>
      <c r="E47" s="114"/>
      <c r="F47" s="203"/>
      <c r="G47" s="114"/>
      <c r="H47" s="103"/>
      <c r="I47" s="103"/>
      <c r="J47" s="103"/>
      <c r="K47" s="103"/>
    </row>
    <row r="48" spans="1:11" x14ac:dyDescent="0.2">
      <c r="A48" s="3" t="s">
        <v>50</v>
      </c>
      <c r="B48" s="203">
        <v>3212.3961140000001</v>
      </c>
      <c r="C48" s="114">
        <v>2979.3</v>
      </c>
      <c r="D48" s="203">
        <v>1507.25</v>
      </c>
      <c r="E48" s="114">
        <v>1133.5620120000001</v>
      </c>
      <c r="F48" s="203">
        <v>894.47524199999998</v>
      </c>
      <c r="G48" s="114">
        <v>831.78382499999998</v>
      </c>
      <c r="H48" s="103"/>
      <c r="I48" s="103"/>
      <c r="J48" s="103"/>
      <c r="K48" s="103"/>
    </row>
    <row r="49" spans="1:11" x14ac:dyDescent="0.2">
      <c r="A49" s="3" t="s">
        <v>51</v>
      </c>
      <c r="B49" s="203">
        <v>118.542464</v>
      </c>
      <c r="C49" s="114">
        <v>111.1</v>
      </c>
      <c r="D49" s="203">
        <v>98.7</v>
      </c>
      <c r="E49" s="114">
        <v>48.608089</v>
      </c>
      <c r="F49" s="203">
        <v>74.774912999999998</v>
      </c>
      <c r="G49" s="114">
        <v>59.388191999999997</v>
      </c>
      <c r="H49" s="103"/>
      <c r="I49" s="103"/>
      <c r="J49" s="103"/>
      <c r="K49" s="103"/>
    </row>
    <row r="50" spans="1:11" x14ac:dyDescent="0.2">
      <c r="A50" s="3" t="s">
        <v>52</v>
      </c>
      <c r="B50" s="203"/>
      <c r="C50" s="114"/>
      <c r="D50" s="203"/>
      <c r="E50" s="114"/>
      <c r="F50" s="203"/>
      <c r="G50" s="114"/>
      <c r="H50" s="103"/>
      <c r="I50" s="103"/>
      <c r="J50" s="103"/>
      <c r="K50" s="103"/>
    </row>
    <row r="51" spans="1:11" x14ac:dyDescent="0.2">
      <c r="A51" s="3" t="s">
        <v>53</v>
      </c>
      <c r="B51" s="203"/>
      <c r="C51" s="114"/>
      <c r="D51" s="203"/>
      <c r="E51" s="114"/>
      <c r="F51" s="203"/>
      <c r="G51" s="114"/>
      <c r="H51" s="103"/>
      <c r="I51" s="103"/>
      <c r="J51" s="103"/>
      <c r="K51" s="103"/>
    </row>
    <row r="52" spans="1:11" x14ac:dyDescent="0.2">
      <c r="A52" s="3" t="s">
        <v>54</v>
      </c>
      <c r="B52" s="203">
        <v>7.8389949999999997</v>
      </c>
      <c r="C52" s="114">
        <v>7.2</v>
      </c>
      <c r="D52" s="203">
        <v>6.5</v>
      </c>
      <c r="E52" s="114">
        <v>6.1916859999999998</v>
      </c>
      <c r="F52" s="203">
        <v>6.0242589999999998</v>
      </c>
      <c r="G52" s="114">
        <v>5.7518690000000001</v>
      </c>
      <c r="H52" s="103"/>
      <c r="I52" s="103"/>
      <c r="J52" s="103"/>
      <c r="K52" s="103"/>
    </row>
    <row r="53" spans="1:11" x14ac:dyDescent="0.2">
      <c r="A53" s="3" t="s">
        <v>55</v>
      </c>
      <c r="B53" s="203">
        <v>19.037246</v>
      </c>
      <c r="C53" s="114">
        <v>15.2</v>
      </c>
      <c r="D53" s="203">
        <v>10.745182</v>
      </c>
      <c r="E53" s="114">
        <v>11.034682</v>
      </c>
      <c r="F53" s="203">
        <v>12.100194</v>
      </c>
      <c r="G53" s="114">
        <v>12.989843</v>
      </c>
      <c r="H53" s="103"/>
      <c r="I53" s="103"/>
      <c r="J53" s="103"/>
      <c r="K53" s="103"/>
    </row>
    <row r="54" spans="1:11" ht="13.5" thickBot="1" x14ac:dyDescent="0.25">
      <c r="A54" s="3" t="s">
        <v>113</v>
      </c>
      <c r="B54" s="203">
        <v>217.28531799999999</v>
      </c>
      <c r="C54" s="114">
        <v>443.1</v>
      </c>
      <c r="D54" s="203">
        <v>401.92966300000001</v>
      </c>
      <c r="E54" s="114">
        <v>1589.024318</v>
      </c>
      <c r="F54" s="203">
        <v>1308.056196</v>
      </c>
      <c r="G54" s="114">
        <v>858.64410799999996</v>
      </c>
      <c r="H54" s="103"/>
      <c r="I54" s="103"/>
      <c r="J54" s="103"/>
      <c r="K54" s="103"/>
    </row>
    <row r="55" spans="1:11" ht="13.5" thickBot="1" x14ac:dyDescent="0.25">
      <c r="A55" s="8" t="s">
        <v>57</v>
      </c>
      <c r="B55" s="206">
        <v>3575.1001369999999</v>
      </c>
      <c r="C55" s="146">
        <v>3555.9</v>
      </c>
      <c r="D55" s="216">
        <v>2025.103462</v>
      </c>
      <c r="E55" s="131">
        <v>2788.420787</v>
      </c>
      <c r="F55" s="216">
        <v>2295.4308040000001</v>
      </c>
      <c r="G55" s="131">
        <v>1768.5578370000001</v>
      </c>
      <c r="H55" s="103"/>
      <c r="I55" s="103"/>
      <c r="J55" s="103"/>
      <c r="K55" s="103"/>
    </row>
    <row r="56" spans="1:11" x14ac:dyDescent="0.2">
      <c r="A56" s="3" t="s">
        <v>58</v>
      </c>
      <c r="B56" s="203">
        <v>75.892885000000007</v>
      </c>
      <c r="C56" s="114">
        <v>70.3</v>
      </c>
      <c r="D56" s="203">
        <v>67.189114000000004</v>
      </c>
      <c r="E56" s="114">
        <v>62.384993999999999</v>
      </c>
      <c r="F56" s="203">
        <v>46.284863999999999</v>
      </c>
      <c r="G56" s="114">
        <v>53.532024999999997</v>
      </c>
      <c r="H56" s="103"/>
      <c r="I56" s="103"/>
      <c r="J56" s="103"/>
      <c r="K56" s="103"/>
    </row>
    <row r="57" spans="1:11" x14ac:dyDescent="0.2">
      <c r="A57" s="9" t="s">
        <v>59</v>
      </c>
      <c r="B57" s="203">
        <v>23064.992945000002</v>
      </c>
      <c r="C57" s="114">
        <v>16361.9</v>
      </c>
      <c r="D57" s="203">
        <v>12740</v>
      </c>
      <c r="E57" s="114">
        <v>11848.20881</v>
      </c>
      <c r="F57" s="203">
        <v>10901.211858000001</v>
      </c>
      <c r="G57" s="114">
        <v>8792.9359339999992</v>
      </c>
      <c r="H57" s="103"/>
      <c r="I57" s="103"/>
      <c r="J57" s="103"/>
      <c r="K57" s="103"/>
    </row>
    <row r="58" spans="1:11" x14ac:dyDescent="0.2">
      <c r="A58" s="9" t="s">
        <v>60</v>
      </c>
      <c r="B58" s="203">
        <v>78.10537081999999</v>
      </c>
      <c r="C58" s="114">
        <v>68</v>
      </c>
      <c r="D58" s="203">
        <v>62.1</v>
      </c>
      <c r="E58" s="114">
        <v>50.527328369999999</v>
      </c>
      <c r="F58" s="203">
        <v>46.302004840000002</v>
      </c>
      <c r="G58" s="114">
        <v>44.714593219999998</v>
      </c>
      <c r="H58" s="103"/>
      <c r="I58" s="103"/>
      <c r="J58" s="103"/>
      <c r="K58" s="103"/>
    </row>
    <row r="59" spans="1:11" x14ac:dyDescent="0.2">
      <c r="A59" s="9" t="s">
        <v>61</v>
      </c>
      <c r="B59" s="203">
        <v>0.68704900000000002</v>
      </c>
      <c r="C59" s="114">
        <v>0.7</v>
      </c>
      <c r="D59" s="203">
        <v>0.77338200000000001</v>
      </c>
      <c r="E59" s="114">
        <v>0.80694999999999995</v>
      </c>
      <c r="F59" s="203">
        <v>0.78410299999999999</v>
      </c>
      <c r="G59" s="114">
        <v>0.68106100000000003</v>
      </c>
      <c r="H59" s="103"/>
      <c r="I59" s="103"/>
      <c r="J59" s="103"/>
      <c r="K59" s="103"/>
    </row>
    <row r="60" spans="1:11" x14ac:dyDescent="0.2">
      <c r="A60" s="3" t="s">
        <v>62</v>
      </c>
      <c r="B60" s="203"/>
      <c r="C60" s="114"/>
      <c r="D60" s="203"/>
      <c r="E60" s="114"/>
      <c r="F60" s="203"/>
      <c r="G60" s="114"/>
      <c r="H60" s="103"/>
      <c r="I60" s="103"/>
      <c r="J60" s="103"/>
      <c r="K60" s="103"/>
    </row>
    <row r="61" spans="1:11" ht="25.5" x14ac:dyDescent="0.2">
      <c r="A61" s="196" t="s">
        <v>63</v>
      </c>
      <c r="B61" s="209">
        <v>23311.347469</v>
      </c>
      <c r="C61" s="126">
        <v>16529</v>
      </c>
      <c r="D61" s="209">
        <v>12866.683679</v>
      </c>
      <c r="E61" s="126">
        <v>11979.319584000001</v>
      </c>
      <c r="F61" s="209">
        <v>11047.393844</v>
      </c>
      <c r="G61" s="126">
        <v>8927.8531180000009</v>
      </c>
      <c r="H61" s="103"/>
      <c r="I61" s="103"/>
      <c r="J61" s="103"/>
      <c r="K61" s="103"/>
    </row>
    <row r="62" spans="1:11" ht="25.5" x14ac:dyDescent="0.2">
      <c r="A62" s="10" t="s">
        <v>111</v>
      </c>
      <c r="B62" s="210">
        <v>425.14545800000002</v>
      </c>
      <c r="C62" s="150">
        <v>421.9</v>
      </c>
      <c r="D62" s="209">
        <v>402.23159199999998</v>
      </c>
      <c r="E62" s="126">
        <v>429.21863999999999</v>
      </c>
      <c r="F62" s="209">
        <v>246.333912</v>
      </c>
      <c r="G62" s="126">
        <v>296.53587299999998</v>
      </c>
      <c r="H62" s="103"/>
      <c r="I62" s="103"/>
      <c r="J62" s="103"/>
      <c r="K62" s="103"/>
    </row>
    <row r="63" spans="1:11" x14ac:dyDescent="0.2">
      <c r="A63" s="6" t="s">
        <v>64</v>
      </c>
      <c r="B63" s="207"/>
      <c r="C63" s="148"/>
      <c r="D63" s="203"/>
      <c r="E63" s="114"/>
      <c r="F63" s="203"/>
      <c r="G63" s="114"/>
      <c r="H63" s="103"/>
      <c r="I63" s="103"/>
      <c r="J63" s="103"/>
      <c r="K63" s="103"/>
    </row>
    <row r="64" spans="1:11" x14ac:dyDescent="0.2">
      <c r="A64" s="3" t="s">
        <v>65</v>
      </c>
      <c r="B64" s="203">
        <v>89.188584000000006</v>
      </c>
      <c r="C64" s="114">
        <v>80.099999999999994</v>
      </c>
      <c r="D64" s="203">
        <v>49.827281999999997</v>
      </c>
      <c r="E64" s="114">
        <v>30.348033999999998</v>
      </c>
      <c r="F64" s="203">
        <v>42.616596999999999</v>
      </c>
      <c r="G64" s="114">
        <v>15.817043999999999</v>
      </c>
      <c r="H64" s="103"/>
      <c r="I64" s="103"/>
      <c r="J64" s="103"/>
      <c r="K64" s="103"/>
    </row>
    <row r="65" spans="1:11" x14ac:dyDescent="0.2">
      <c r="A65" s="3" t="s">
        <v>66</v>
      </c>
      <c r="B65" s="203">
        <v>114.884079</v>
      </c>
      <c r="C65" s="114">
        <v>59</v>
      </c>
      <c r="D65" s="203">
        <v>26.703699</v>
      </c>
      <c r="E65" s="114">
        <v>25.382463999999999</v>
      </c>
      <c r="F65" s="203">
        <v>55.784336000000003</v>
      </c>
      <c r="G65" s="114">
        <v>45.192267999999999</v>
      </c>
      <c r="H65" s="103"/>
      <c r="I65" s="103"/>
      <c r="J65" s="103"/>
      <c r="K65" s="103"/>
    </row>
    <row r="66" spans="1:11" ht="13.5" thickBot="1" x14ac:dyDescent="0.25">
      <c r="A66" s="7" t="s">
        <v>67</v>
      </c>
      <c r="B66" s="205">
        <v>559.57775700000002</v>
      </c>
      <c r="C66" s="114">
        <v>534.29999999999995</v>
      </c>
      <c r="D66" s="203">
        <v>402.79528699999997</v>
      </c>
      <c r="E66" s="114">
        <v>366.849648</v>
      </c>
      <c r="F66" s="203">
        <v>309.76078999999999</v>
      </c>
      <c r="G66" s="114">
        <v>320.14616999999998</v>
      </c>
      <c r="H66" s="103"/>
      <c r="I66" s="103"/>
      <c r="J66" s="103"/>
      <c r="K66" s="103"/>
    </row>
    <row r="67" spans="1:11" customFormat="1" ht="13.5" thickBot="1" x14ac:dyDescent="0.25">
      <c r="A67" s="106" t="s">
        <v>68</v>
      </c>
      <c r="B67" s="206">
        <v>763.65042000000005</v>
      </c>
      <c r="C67" s="146">
        <v>673.4</v>
      </c>
      <c r="D67" s="216">
        <v>479.32626799999991</v>
      </c>
      <c r="E67" s="131">
        <v>422.58014600000001</v>
      </c>
      <c r="F67" s="216">
        <v>408.16172299999999</v>
      </c>
      <c r="G67" s="131">
        <v>381.15548200000001</v>
      </c>
      <c r="H67" s="103"/>
      <c r="I67" s="103"/>
      <c r="J67" s="103"/>
      <c r="K67" s="103"/>
    </row>
    <row r="68" spans="1:11" customFormat="1" ht="25.5" x14ac:dyDescent="0.2">
      <c r="A68" s="107" t="s">
        <v>110</v>
      </c>
      <c r="B68" s="207">
        <v>0.46410244000071543</v>
      </c>
      <c r="C68" s="126">
        <v>12.2</v>
      </c>
      <c r="D68" s="209">
        <v>24.600458000000799</v>
      </c>
      <c r="E68" s="126">
        <v>11.082861999999295</v>
      </c>
      <c r="F68" s="209">
        <v>72.8</v>
      </c>
      <c r="G68" s="126">
        <v>6.1101750000007087</v>
      </c>
      <c r="H68" s="103"/>
      <c r="I68" s="103"/>
      <c r="J68" s="103"/>
      <c r="K68" s="103"/>
    </row>
    <row r="69" spans="1:11" customFormat="1" ht="13.5" thickBot="1" x14ac:dyDescent="0.25">
      <c r="A69" s="6" t="s">
        <v>70</v>
      </c>
      <c r="B69" s="207">
        <v>721.57446900000002</v>
      </c>
      <c r="C69" s="114">
        <v>339.4</v>
      </c>
      <c r="D69" s="203">
        <v>255.62830700000001</v>
      </c>
      <c r="E69" s="114">
        <v>199.97883200000001</v>
      </c>
      <c r="F69" s="203">
        <v>108.896635</v>
      </c>
      <c r="G69" s="114">
        <v>151.50067300000001</v>
      </c>
      <c r="H69" s="103"/>
      <c r="I69" s="103"/>
      <c r="J69" s="103"/>
      <c r="K69" s="103"/>
    </row>
    <row r="70" spans="1:11" ht="13.5" thickBot="1" x14ac:dyDescent="0.25">
      <c r="A70" s="8" t="s">
        <v>71</v>
      </c>
      <c r="B70" s="206">
        <v>21401.441224440001</v>
      </c>
      <c r="C70" s="146">
        <v>15106.5</v>
      </c>
      <c r="D70" s="216">
        <v>11754.097969999999</v>
      </c>
      <c r="E70" s="131">
        <v>10938.624828</v>
      </c>
      <c r="F70" s="216">
        <v>10211.236629000001</v>
      </c>
      <c r="G70" s="131">
        <v>8104.7712650000003</v>
      </c>
      <c r="H70" s="103"/>
      <c r="I70" s="103"/>
      <c r="J70" s="103"/>
      <c r="K70" s="103"/>
    </row>
    <row r="72" spans="1:11" x14ac:dyDescent="0.2">
      <c r="A72" s="52" t="s">
        <v>120</v>
      </c>
    </row>
    <row r="74" spans="1:11" s="23" customFormat="1" x14ac:dyDescent="0.2">
      <c r="A74" s="173" t="s">
        <v>108</v>
      </c>
      <c r="B74" s="174"/>
      <c r="C74" s="174"/>
      <c r="D74" s="174"/>
      <c r="E74" s="174"/>
      <c r="F74" s="174"/>
      <c r="G74" s="175"/>
    </row>
    <row r="75" spans="1:11" x14ac:dyDescent="0.2">
      <c r="A75" s="98" t="s">
        <v>5</v>
      </c>
      <c r="B75" s="100" t="s">
        <v>107</v>
      </c>
      <c r="C75" s="99" t="s">
        <v>76</v>
      </c>
      <c r="D75" s="100" t="s">
        <v>75</v>
      </c>
      <c r="E75" s="99" t="s">
        <v>74</v>
      </c>
      <c r="F75" s="100" t="s">
        <v>73</v>
      </c>
      <c r="G75" s="99" t="s">
        <v>72</v>
      </c>
    </row>
    <row r="76" spans="1:11" x14ac:dyDescent="0.2">
      <c r="A76" s="4" t="s">
        <v>6</v>
      </c>
      <c r="B76" s="134"/>
      <c r="C76" s="85"/>
      <c r="D76" s="81"/>
      <c r="E76" s="42"/>
      <c r="F76" s="16"/>
      <c r="G76" s="15"/>
    </row>
    <row r="77" spans="1:11" x14ac:dyDescent="0.2">
      <c r="A77" s="5" t="s">
        <v>7</v>
      </c>
      <c r="B77" s="135"/>
      <c r="C77" s="86"/>
      <c r="D77" s="82"/>
      <c r="E77" s="43"/>
      <c r="F77" s="18"/>
      <c r="G77" s="17">
        <v>18511.099999999999</v>
      </c>
    </row>
    <row r="78" spans="1:11" x14ac:dyDescent="0.2">
      <c r="A78" s="3" t="s">
        <v>8</v>
      </c>
      <c r="B78" s="135"/>
      <c r="C78" s="86"/>
      <c r="D78" s="82"/>
      <c r="E78" s="43"/>
      <c r="F78" s="18"/>
      <c r="G78" s="17">
        <v>28.5</v>
      </c>
    </row>
    <row r="79" spans="1:11" x14ac:dyDescent="0.2">
      <c r="A79" s="3" t="s">
        <v>9</v>
      </c>
      <c r="B79" s="135"/>
      <c r="C79" s="86"/>
      <c r="D79" s="82"/>
      <c r="E79" s="43"/>
      <c r="F79" s="18"/>
      <c r="G79" s="17">
        <v>1088.4000000000001</v>
      </c>
    </row>
    <row r="80" spans="1:11" x14ac:dyDescent="0.2">
      <c r="A80" s="3" t="s">
        <v>10</v>
      </c>
      <c r="B80" s="135"/>
      <c r="C80" s="86"/>
      <c r="D80" s="82"/>
      <c r="E80" s="43"/>
      <c r="F80" s="58"/>
      <c r="G80" s="57">
        <v>121.3</v>
      </c>
    </row>
    <row r="81" spans="1:7" x14ac:dyDescent="0.2">
      <c r="A81" s="3" t="s">
        <v>11</v>
      </c>
      <c r="B81" s="135"/>
      <c r="C81" s="86"/>
      <c r="D81" s="82"/>
      <c r="E81" s="43"/>
      <c r="F81" s="58"/>
      <c r="G81" s="57">
        <v>56.1</v>
      </c>
    </row>
    <row r="82" spans="1:7" x14ac:dyDescent="0.2">
      <c r="A82" s="3" t="s">
        <v>12</v>
      </c>
      <c r="B82" s="135"/>
      <c r="C82" s="86"/>
      <c r="D82" s="82"/>
      <c r="E82" s="43"/>
      <c r="F82" s="58"/>
      <c r="G82" s="57">
        <v>618.9</v>
      </c>
    </row>
    <row r="83" spans="1:7" x14ac:dyDescent="0.2">
      <c r="A83" s="7" t="s">
        <v>13</v>
      </c>
      <c r="B83" s="135"/>
      <c r="C83" s="86"/>
      <c r="D83" s="82"/>
      <c r="E83" s="43"/>
      <c r="F83" s="58"/>
      <c r="G83" s="57"/>
    </row>
    <row r="84" spans="1:7" x14ac:dyDescent="0.2">
      <c r="A84" s="7" t="s">
        <v>14</v>
      </c>
      <c r="B84" s="135"/>
      <c r="C84" s="86"/>
      <c r="D84" s="82"/>
      <c r="E84" s="43"/>
      <c r="F84" s="58"/>
      <c r="G84" s="57">
        <v>215</v>
      </c>
    </row>
    <row r="85" spans="1:7" x14ac:dyDescent="0.2">
      <c r="A85" s="3" t="s">
        <v>15</v>
      </c>
      <c r="B85" s="135"/>
      <c r="C85" s="86"/>
      <c r="D85" s="82"/>
      <c r="E85" s="43"/>
      <c r="F85" s="58"/>
      <c r="G85" s="57">
        <v>7666.4</v>
      </c>
    </row>
    <row r="86" spans="1:7" x14ac:dyDescent="0.2">
      <c r="A86" s="3" t="s">
        <v>16</v>
      </c>
      <c r="B86" s="135"/>
      <c r="C86" s="86"/>
      <c r="D86" s="82"/>
      <c r="E86" s="43"/>
      <c r="F86" s="58"/>
      <c r="G86" s="57">
        <v>14.9</v>
      </c>
    </row>
    <row r="87" spans="1:7" x14ac:dyDescent="0.2">
      <c r="A87" s="5" t="s">
        <v>17</v>
      </c>
      <c r="B87" s="135"/>
      <c r="C87" s="86"/>
      <c r="D87" s="82"/>
      <c r="E87" s="43"/>
      <c r="F87" s="58"/>
      <c r="G87" s="57"/>
    </row>
    <row r="88" spans="1:7" x14ac:dyDescent="0.2">
      <c r="A88" s="3" t="s">
        <v>18</v>
      </c>
      <c r="B88" s="18">
        <v>158788</v>
      </c>
      <c r="C88" s="17">
        <v>143926.39999999999</v>
      </c>
      <c r="D88" s="18">
        <v>95373.997148999988</v>
      </c>
      <c r="E88" s="57">
        <v>80672</v>
      </c>
      <c r="F88" s="58">
        <v>74775.7</v>
      </c>
      <c r="G88" s="57">
        <v>54022.6</v>
      </c>
    </row>
    <row r="89" spans="1:7" x14ac:dyDescent="0.2">
      <c r="A89" s="3" t="s">
        <v>8</v>
      </c>
      <c r="B89" s="18">
        <v>4976.8</v>
      </c>
      <c r="C89" s="17">
        <v>4971.1000000000004</v>
      </c>
      <c r="D89" s="18">
        <v>2783.0764239999999</v>
      </c>
      <c r="E89" s="57">
        <v>2422.6999999999998</v>
      </c>
      <c r="F89" s="58">
        <v>1521.1</v>
      </c>
      <c r="G89" s="57">
        <v>1052</v>
      </c>
    </row>
    <row r="90" spans="1:7" x14ac:dyDescent="0.2">
      <c r="A90" s="3" t="s">
        <v>9</v>
      </c>
      <c r="B90" s="83">
        <v>64218.6</v>
      </c>
      <c r="C90" s="87">
        <v>50710.2</v>
      </c>
      <c r="D90" s="83">
        <v>23233.178552000001</v>
      </c>
      <c r="E90" s="57">
        <v>20465.599999999999</v>
      </c>
      <c r="F90" s="58">
        <v>19142.2</v>
      </c>
      <c r="G90" s="57">
        <v>16240</v>
      </c>
    </row>
    <row r="91" spans="1:7" x14ac:dyDescent="0.2">
      <c r="A91" s="3" t="s">
        <v>10</v>
      </c>
      <c r="B91" s="58">
        <v>564.1</v>
      </c>
      <c r="C91" s="57">
        <v>561.20000000000005</v>
      </c>
      <c r="D91" s="58">
        <v>508.58112399999999</v>
      </c>
      <c r="E91" s="57">
        <v>521.70000000000005</v>
      </c>
      <c r="F91" s="58">
        <v>499.4</v>
      </c>
      <c r="G91" s="57">
        <v>429.4</v>
      </c>
    </row>
    <row r="92" spans="1:7" x14ac:dyDescent="0.2">
      <c r="A92" s="3" t="s">
        <v>11</v>
      </c>
      <c r="B92" s="58">
        <v>253.8</v>
      </c>
      <c r="C92" s="57">
        <v>240.7</v>
      </c>
      <c r="D92" s="58">
        <v>259.41959300000002</v>
      </c>
      <c r="E92" s="57">
        <v>236.9</v>
      </c>
      <c r="F92" s="58">
        <v>282.39999999999998</v>
      </c>
      <c r="G92" s="57">
        <v>288.2</v>
      </c>
    </row>
    <row r="93" spans="1:7" x14ac:dyDescent="0.2">
      <c r="A93" s="3" t="s">
        <v>19</v>
      </c>
      <c r="B93" s="58">
        <v>214584.7</v>
      </c>
      <c r="C93" s="57">
        <v>218335.4</v>
      </c>
      <c r="D93" s="58">
        <v>215453.81952799999</v>
      </c>
      <c r="E93" s="57">
        <v>203629.3</v>
      </c>
      <c r="F93" s="58">
        <v>180977.2</v>
      </c>
      <c r="G93" s="57">
        <v>149985</v>
      </c>
    </row>
    <row r="94" spans="1:7" x14ac:dyDescent="0.2">
      <c r="A94" s="3" t="s">
        <v>13</v>
      </c>
      <c r="B94" s="58">
        <v>10850.4</v>
      </c>
      <c r="C94" s="57">
        <v>8976.7999999999993</v>
      </c>
      <c r="D94" s="58">
        <v>8527.0326320000004</v>
      </c>
      <c r="E94" s="57">
        <v>21011.1</v>
      </c>
      <c r="F94" s="58">
        <v>22745.599999999999</v>
      </c>
      <c r="G94" s="57">
        <v>30648.7</v>
      </c>
    </row>
    <row r="95" spans="1:7" x14ac:dyDescent="0.2">
      <c r="A95" s="3" t="s">
        <v>15</v>
      </c>
      <c r="B95" s="58">
        <v>24475.1</v>
      </c>
      <c r="C95" s="57">
        <v>24197.599999999999</v>
      </c>
      <c r="D95" s="58">
        <v>17390.445414000002</v>
      </c>
      <c r="E95" s="57">
        <v>18298.8</v>
      </c>
      <c r="F95" s="58">
        <v>15292.4</v>
      </c>
      <c r="G95" s="57">
        <v>7939.2</v>
      </c>
    </row>
    <row r="96" spans="1:7" x14ac:dyDescent="0.2">
      <c r="A96" s="3" t="s">
        <v>16</v>
      </c>
      <c r="B96" s="58">
        <v>3300.2</v>
      </c>
      <c r="C96" s="57">
        <v>2032.9</v>
      </c>
      <c r="D96" s="58">
        <v>1879.4140440000001</v>
      </c>
      <c r="E96" s="57">
        <v>2784.7</v>
      </c>
      <c r="F96" s="58">
        <v>2874.4</v>
      </c>
      <c r="G96" s="57">
        <v>2964.9</v>
      </c>
    </row>
    <row r="97" spans="1:7" x14ac:dyDescent="0.2">
      <c r="A97" s="5" t="s">
        <v>126</v>
      </c>
      <c r="B97" s="135" t="s">
        <v>106</v>
      </c>
      <c r="C97" s="86"/>
      <c r="D97" s="82"/>
      <c r="E97" s="43"/>
      <c r="F97" s="58"/>
      <c r="G97" s="57"/>
    </row>
    <row r="98" spans="1:7" x14ac:dyDescent="0.2">
      <c r="A98" s="3" t="s">
        <v>20</v>
      </c>
      <c r="B98" s="58">
        <v>439.5</v>
      </c>
      <c r="C98" s="57">
        <v>201.9</v>
      </c>
      <c r="D98" s="58">
        <v>265.32404000000002</v>
      </c>
      <c r="E98" s="43">
        <v>139.4</v>
      </c>
      <c r="F98" s="58">
        <v>129.6</v>
      </c>
      <c r="G98" s="57">
        <v>203</v>
      </c>
    </row>
    <row r="99" spans="1:7" x14ac:dyDescent="0.2">
      <c r="A99" s="7" t="s">
        <v>21</v>
      </c>
      <c r="B99" s="58">
        <v>6051.3</v>
      </c>
      <c r="C99" s="57">
        <v>4507.7</v>
      </c>
      <c r="D99" s="58">
        <v>4208.3245580000003</v>
      </c>
      <c r="E99" s="43">
        <v>4031.3</v>
      </c>
      <c r="F99" s="58">
        <v>4118</v>
      </c>
      <c r="G99" s="57">
        <v>4398</v>
      </c>
    </row>
    <row r="100" spans="1:7" ht="13.5" thickBot="1" x14ac:dyDescent="0.25">
      <c r="A100" s="7" t="s">
        <v>13</v>
      </c>
      <c r="B100" s="58">
        <v>844.4</v>
      </c>
      <c r="C100" s="57">
        <v>1844.6</v>
      </c>
      <c r="D100" s="58">
        <v>203.73749900000001</v>
      </c>
      <c r="E100" s="43">
        <v>175</v>
      </c>
      <c r="F100" s="58">
        <v>361.8</v>
      </c>
      <c r="G100" s="57">
        <v>350.5</v>
      </c>
    </row>
    <row r="101" spans="1:7" ht="13.5" customHeight="1" thickBot="1" x14ac:dyDescent="0.25">
      <c r="A101" s="8" t="s">
        <v>22</v>
      </c>
      <c r="B101" s="60">
        <v>90323.3</v>
      </c>
      <c r="C101" s="59">
        <v>82733.8</v>
      </c>
      <c r="D101" s="60">
        <v>65116.507589000001</v>
      </c>
      <c r="E101" s="59">
        <v>57159.7</v>
      </c>
      <c r="F101" s="60">
        <v>57857.7</v>
      </c>
      <c r="G101" s="59">
        <v>54846</v>
      </c>
    </row>
    <row r="102" spans="1:7" x14ac:dyDescent="0.2">
      <c r="A102" s="6" t="s">
        <v>23</v>
      </c>
      <c r="B102" s="18">
        <v>753.7</v>
      </c>
      <c r="C102" s="17">
        <v>683.6</v>
      </c>
      <c r="D102" s="18">
        <v>682.73473100000001</v>
      </c>
      <c r="E102" s="43">
        <v>674.8</v>
      </c>
      <c r="F102" s="18">
        <v>644.70000000000005</v>
      </c>
      <c r="G102" s="17">
        <v>651.29999999999995</v>
      </c>
    </row>
    <row r="103" spans="1:7" ht="15.75" customHeight="1" x14ac:dyDescent="0.2">
      <c r="A103" s="3" t="s">
        <v>8</v>
      </c>
      <c r="B103" s="18">
        <v>3.5</v>
      </c>
      <c r="C103" s="17">
        <v>4.2</v>
      </c>
      <c r="D103" s="18">
        <v>23.086798999999999</v>
      </c>
      <c r="E103" s="43">
        <v>1.3</v>
      </c>
      <c r="F103" s="18">
        <v>0.6</v>
      </c>
      <c r="G103" s="17">
        <v>1.4</v>
      </c>
    </row>
    <row r="104" spans="1:7" ht="12.75" customHeight="1" x14ac:dyDescent="0.2">
      <c r="A104" s="3" t="s">
        <v>24</v>
      </c>
      <c r="B104" s="83">
        <v>1014.3</v>
      </c>
      <c r="C104" s="87">
        <v>893.2</v>
      </c>
      <c r="D104" s="83">
        <v>836.60650499999997</v>
      </c>
      <c r="E104" s="43">
        <v>797.2</v>
      </c>
      <c r="F104" s="18">
        <v>780.5</v>
      </c>
      <c r="G104" s="17">
        <v>566.6</v>
      </c>
    </row>
    <row r="105" spans="1:7" ht="13.5" thickBot="1" x14ac:dyDescent="0.25">
      <c r="A105" s="3" t="s">
        <v>25</v>
      </c>
      <c r="B105" s="58">
        <v>224.8</v>
      </c>
      <c r="C105" s="57">
        <v>267.60000000000002</v>
      </c>
      <c r="D105" s="58">
        <v>315.94490100000002</v>
      </c>
      <c r="E105" s="43">
        <v>321.60000000000002</v>
      </c>
      <c r="F105" s="58">
        <v>268.10000000000002</v>
      </c>
      <c r="G105" s="57">
        <v>241.4</v>
      </c>
    </row>
    <row r="106" spans="1:7" ht="13.5" thickBot="1" x14ac:dyDescent="0.25">
      <c r="A106" s="8" t="s">
        <v>26</v>
      </c>
      <c r="B106" s="60">
        <v>626.5</v>
      </c>
      <c r="C106" s="59">
        <v>576.4</v>
      </c>
      <c r="D106" s="60">
        <v>566.99429199999997</v>
      </c>
      <c r="E106" s="59">
        <v>544.9</v>
      </c>
      <c r="F106" s="60">
        <v>526.29999999999995</v>
      </c>
      <c r="G106" s="59">
        <v>520.4</v>
      </c>
    </row>
    <row r="107" spans="1:7" x14ac:dyDescent="0.2">
      <c r="A107" s="6" t="s">
        <v>27</v>
      </c>
      <c r="B107" s="135"/>
      <c r="C107" s="86"/>
      <c r="D107" s="82"/>
      <c r="E107" s="43"/>
      <c r="F107" s="62"/>
      <c r="G107" s="61"/>
    </row>
    <row r="108" spans="1:7" ht="18" customHeight="1" x14ac:dyDescent="0.2">
      <c r="A108" s="3" t="s">
        <v>28</v>
      </c>
      <c r="B108" s="135">
        <v>641</v>
      </c>
      <c r="C108" s="86">
        <v>539</v>
      </c>
      <c r="D108" s="82">
        <v>414.1</v>
      </c>
      <c r="E108" s="43">
        <v>446.7</v>
      </c>
      <c r="F108" s="58">
        <v>570.70000000000005</v>
      </c>
      <c r="G108" s="57">
        <v>706.1</v>
      </c>
    </row>
    <row r="109" spans="1:7" ht="13.5" customHeight="1" x14ac:dyDescent="0.2">
      <c r="A109" s="3" t="s">
        <v>29</v>
      </c>
      <c r="B109" s="135">
        <v>95.8</v>
      </c>
      <c r="C109" s="86">
        <v>65.5</v>
      </c>
      <c r="D109" s="82">
        <v>118.5</v>
      </c>
      <c r="E109" s="43">
        <v>169.2</v>
      </c>
      <c r="F109" s="58">
        <v>181.3</v>
      </c>
      <c r="G109" s="57">
        <v>210.1</v>
      </c>
    </row>
    <row r="110" spans="1:7" x14ac:dyDescent="0.2">
      <c r="A110" s="3" t="s">
        <v>30</v>
      </c>
      <c r="B110" s="135">
        <v>8362</v>
      </c>
      <c r="C110" s="86">
        <v>8655.1</v>
      </c>
      <c r="D110" s="82">
        <v>5805.3</v>
      </c>
      <c r="E110" s="43">
        <v>3684.7</v>
      </c>
      <c r="F110" s="18">
        <v>4323</v>
      </c>
      <c r="G110" s="17">
        <v>3002.2</v>
      </c>
    </row>
    <row r="111" spans="1:7" x14ac:dyDescent="0.2">
      <c r="A111" s="3" t="s">
        <v>31</v>
      </c>
      <c r="B111" s="135">
        <v>105.4</v>
      </c>
      <c r="C111" s="86">
        <v>155.30000000000001</v>
      </c>
      <c r="D111" s="82">
        <v>100.5</v>
      </c>
      <c r="E111" s="43">
        <v>28.2</v>
      </c>
      <c r="F111" s="58">
        <v>7.5</v>
      </c>
      <c r="G111" s="57">
        <v>7.1</v>
      </c>
    </row>
    <row r="112" spans="1:7" x14ac:dyDescent="0.2">
      <c r="A112" s="3" t="s">
        <v>32</v>
      </c>
      <c r="B112" s="135">
        <v>1215.2</v>
      </c>
      <c r="C112" s="86">
        <v>316.3</v>
      </c>
      <c r="D112" s="82">
        <v>269.3</v>
      </c>
      <c r="E112" s="43">
        <v>317.8</v>
      </c>
      <c r="F112" s="58">
        <v>225.8</v>
      </c>
      <c r="G112" s="57">
        <v>450.5</v>
      </c>
    </row>
    <row r="113" spans="1:7" x14ac:dyDescent="0.2">
      <c r="A113" s="3" t="s">
        <v>33</v>
      </c>
      <c r="B113" s="135">
        <v>31.4</v>
      </c>
      <c r="C113" s="86">
        <v>111.8</v>
      </c>
      <c r="D113" s="82">
        <v>4.2</v>
      </c>
      <c r="E113" s="43">
        <v>2.4</v>
      </c>
      <c r="F113" s="58">
        <v>3.5</v>
      </c>
      <c r="G113" s="57">
        <v>2.2000000000000002</v>
      </c>
    </row>
    <row r="114" spans="1:7" x14ac:dyDescent="0.2">
      <c r="A114" s="3" t="s">
        <v>34</v>
      </c>
      <c r="B114" s="135">
        <v>2216.6</v>
      </c>
      <c r="C114" s="86">
        <v>2536.1</v>
      </c>
      <c r="D114" s="82">
        <v>1595.2</v>
      </c>
      <c r="E114" s="43">
        <v>1698.6</v>
      </c>
      <c r="F114" s="18">
        <v>624.9</v>
      </c>
      <c r="G114" s="17">
        <v>736.5</v>
      </c>
    </row>
    <row r="115" spans="1:7" ht="13.5" thickBot="1" x14ac:dyDescent="0.25">
      <c r="A115" s="3" t="s">
        <v>35</v>
      </c>
      <c r="B115" s="135">
        <v>0.1</v>
      </c>
      <c r="C115" s="86">
        <v>0.1</v>
      </c>
      <c r="D115" s="82">
        <v>0</v>
      </c>
      <c r="E115" s="43">
        <v>0</v>
      </c>
      <c r="F115" s="18">
        <v>0.1</v>
      </c>
      <c r="G115" s="17">
        <v>35.200000000000003</v>
      </c>
    </row>
    <row r="116" spans="1:7" ht="13.5" thickBot="1" x14ac:dyDescent="0.25">
      <c r="A116" s="8" t="s">
        <v>36</v>
      </c>
      <c r="B116" s="60">
        <v>12667.6</v>
      </c>
      <c r="C116" s="59">
        <v>12379.2</v>
      </c>
      <c r="D116" s="60">
        <v>8307</v>
      </c>
      <c r="E116" s="59">
        <v>6347.7</v>
      </c>
      <c r="F116" s="60">
        <v>5936.9</v>
      </c>
      <c r="G116" s="59">
        <v>5149.8999999999996</v>
      </c>
    </row>
    <row r="117" spans="1:7" ht="13.5" thickBot="1" x14ac:dyDescent="0.25">
      <c r="A117" s="8" t="s">
        <v>37</v>
      </c>
      <c r="B117" s="60">
        <v>103617.4</v>
      </c>
      <c r="C117" s="59">
        <v>95689.3</v>
      </c>
      <c r="D117" s="60">
        <v>73990.5</v>
      </c>
      <c r="E117" s="59">
        <v>64052.3</v>
      </c>
      <c r="F117" s="60">
        <v>64320.9</v>
      </c>
      <c r="G117" s="59">
        <v>61516.3</v>
      </c>
    </row>
    <row r="118" spans="1:7" ht="14.25" customHeight="1" x14ac:dyDescent="0.2">
      <c r="A118" s="3" t="s">
        <v>38</v>
      </c>
      <c r="B118" s="135">
        <v>699.7</v>
      </c>
      <c r="C118" s="86">
        <v>915.9</v>
      </c>
      <c r="D118" s="82">
        <v>624.29999999999995</v>
      </c>
      <c r="E118" s="43">
        <v>340.5</v>
      </c>
      <c r="F118" s="58">
        <v>374.5</v>
      </c>
      <c r="G118" s="57">
        <v>343.9</v>
      </c>
    </row>
    <row r="119" spans="1:7" ht="15" customHeight="1" x14ac:dyDescent="0.2">
      <c r="A119" s="3" t="s">
        <v>39</v>
      </c>
      <c r="B119" s="135">
        <v>15.2</v>
      </c>
      <c r="C119" s="86">
        <v>8.9</v>
      </c>
      <c r="D119" s="82">
        <v>13.7</v>
      </c>
      <c r="E119" s="43">
        <v>22.4</v>
      </c>
      <c r="F119" s="58">
        <v>15.3</v>
      </c>
      <c r="G119" s="57">
        <v>12.3</v>
      </c>
    </row>
    <row r="120" spans="1:7" ht="15" customHeight="1" x14ac:dyDescent="0.2">
      <c r="A120" s="3" t="s">
        <v>127</v>
      </c>
      <c r="B120" s="135">
        <v>6.2</v>
      </c>
      <c r="C120" s="86">
        <v>6.4</v>
      </c>
      <c r="D120" s="82">
        <v>10.7</v>
      </c>
      <c r="E120" s="43">
        <v>11.1</v>
      </c>
      <c r="F120" s="58">
        <v>12.9</v>
      </c>
      <c r="G120" s="57">
        <v>11.4</v>
      </c>
    </row>
    <row r="121" spans="1:7" x14ac:dyDescent="0.2">
      <c r="A121" s="3" t="s">
        <v>41</v>
      </c>
      <c r="B121" s="135">
        <v>368.9</v>
      </c>
      <c r="C121" s="86">
        <v>495.8</v>
      </c>
      <c r="D121" s="82">
        <v>469.4</v>
      </c>
      <c r="E121" s="43">
        <v>560.4</v>
      </c>
      <c r="F121" s="58">
        <v>3219.3</v>
      </c>
      <c r="G121" s="57">
        <v>3179</v>
      </c>
    </row>
    <row r="122" spans="1:7" ht="13.5" thickBot="1" x14ac:dyDescent="0.25">
      <c r="A122" s="7" t="s">
        <v>42</v>
      </c>
      <c r="B122" s="135">
        <v>3695.2</v>
      </c>
      <c r="C122" s="86">
        <v>3067.7</v>
      </c>
      <c r="D122" s="82">
        <v>2954.2</v>
      </c>
      <c r="E122" s="43">
        <v>2527.6</v>
      </c>
      <c r="F122" s="58">
        <v>74.400000000000006</v>
      </c>
      <c r="G122" s="57">
        <v>131.80000000000001</v>
      </c>
    </row>
    <row r="123" spans="1:7" ht="13.5" thickBot="1" x14ac:dyDescent="0.25">
      <c r="A123" s="8" t="s">
        <v>43</v>
      </c>
      <c r="B123" s="60">
        <v>4785.2</v>
      </c>
      <c r="C123" s="59">
        <v>4494.7</v>
      </c>
      <c r="D123" s="60">
        <v>4072.2</v>
      </c>
      <c r="E123" s="59">
        <v>3462.1</v>
      </c>
      <c r="F123" s="60">
        <v>3696.3</v>
      </c>
      <c r="G123" s="59">
        <v>3678.3</v>
      </c>
    </row>
    <row r="124" spans="1:7" ht="13.5" thickBot="1" x14ac:dyDescent="0.25">
      <c r="A124" s="8" t="s">
        <v>44</v>
      </c>
      <c r="B124" s="60">
        <v>71475.899999999994</v>
      </c>
      <c r="C124" s="59">
        <v>65076.5</v>
      </c>
      <c r="D124" s="60">
        <v>50703.1</v>
      </c>
      <c r="E124" s="59">
        <v>40462.300000000003</v>
      </c>
      <c r="F124" s="60">
        <v>43242.5</v>
      </c>
      <c r="G124" s="59">
        <v>40062.9</v>
      </c>
    </row>
    <row r="125" spans="1:7" x14ac:dyDescent="0.2">
      <c r="A125" s="3" t="s">
        <v>45</v>
      </c>
      <c r="B125" s="135">
        <v>67350.100000000006</v>
      </c>
      <c r="C125" s="86">
        <v>63000</v>
      </c>
      <c r="D125" s="82">
        <v>48249.3</v>
      </c>
      <c r="E125" s="43">
        <v>38579.599999999999</v>
      </c>
      <c r="F125" s="18">
        <v>41575.300000000003</v>
      </c>
      <c r="G125" s="17">
        <v>37940.400000000001</v>
      </c>
    </row>
    <row r="126" spans="1:7" x14ac:dyDescent="0.2">
      <c r="A126" s="3" t="s">
        <v>46</v>
      </c>
      <c r="B126" s="135">
        <v>4125.8</v>
      </c>
      <c r="C126" s="86">
        <v>2076.5</v>
      </c>
      <c r="D126" s="82">
        <v>2453.8000000000002</v>
      </c>
      <c r="E126" s="43">
        <v>1882.7</v>
      </c>
      <c r="F126" s="18">
        <v>1664.1</v>
      </c>
      <c r="G126" s="17">
        <v>2121.6999999999998</v>
      </c>
    </row>
    <row r="127" spans="1:7" ht="13.5" thickBot="1" x14ac:dyDescent="0.25">
      <c r="A127" s="3" t="s">
        <v>47</v>
      </c>
      <c r="B127" s="135"/>
      <c r="C127" s="86"/>
      <c r="D127" s="82"/>
      <c r="E127" s="43"/>
      <c r="F127" s="18">
        <v>3.1</v>
      </c>
      <c r="G127" s="17">
        <v>0.8</v>
      </c>
    </row>
    <row r="128" spans="1:7" ht="13.5" thickBot="1" x14ac:dyDescent="0.25">
      <c r="A128" s="8" t="s">
        <v>48</v>
      </c>
      <c r="B128" s="60">
        <v>9450.2000000000007</v>
      </c>
      <c r="C128" s="59">
        <v>8394.1</v>
      </c>
      <c r="D128" s="60">
        <v>6644.6</v>
      </c>
      <c r="E128" s="59">
        <v>5293.1</v>
      </c>
      <c r="F128" s="60">
        <v>5613.9</v>
      </c>
      <c r="G128" s="59">
        <v>5273.2</v>
      </c>
    </row>
    <row r="129" spans="1:7" x14ac:dyDescent="0.2">
      <c r="A129" s="6" t="s">
        <v>49</v>
      </c>
      <c r="B129" s="135"/>
      <c r="C129" s="86"/>
      <c r="D129" s="82"/>
      <c r="E129" s="43"/>
      <c r="F129" s="64"/>
      <c r="G129" s="63"/>
    </row>
    <row r="130" spans="1:7" x14ac:dyDescent="0.2">
      <c r="A130" s="3" t="s">
        <v>50</v>
      </c>
      <c r="B130" s="135">
        <v>757.9</v>
      </c>
      <c r="C130" s="86">
        <v>947.5</v>
      </c>
      <c r="D130" s="82">
        <v>949.5</v>
      </c>
      <c r="E130" s="43">
        <v>552.29999999999995</v>
      </c>
      <c r="F130" s="58">
        <v>673</v>
      </c>
      <c r="G130" s="57">
        <v>567.1</v>
      </c>
    </row>
    <row r="131" spans="1:7" x14ac:dyDescent="0.2">
      <c r="A131" s="3" t="s">
        <v>51</v>
      </c>
      <c r="B131" s="135">
        <v>52.2</v>
      </c>
      <c r="C131" s="86">
        <v>59.8</v>
      </c>
      <c r="D131" s="82">
        <v>56.2</v>
      </c>
      <c r="E131" s="43">
        <v>168.2</v>
      </c>
      <c r="F131" s="58">
        <v>106.3</v>
      </c>
      <c r="G131" s="57">
        <v>117.2</v>
      </c>
    </row>
    <row r="132" spans="1:7" x14ac:dyDescent="0.2">
      <c r="A132" s="3" t="s">
        <v>52</v>
      </c>
      <c r="B132" s="135"/>
      <c r="C132" s="86"/>
      <c r="D132" s="82"/>
      <c r="E132" s="43"/>
      <c r="F132" s="58"/>
      <c r="G132" s="57">
        <v>0.2</v>
      </c>
    </row>
    <row r="133" spans="1:7" x14ac:dyDescent="0.2">
      <c r="A133" s="3" t="s">
        <v>53</v>
      </c>
      <c r="B133" s="135"/>
      <c r="C133" s="86"/>
      <c r="D133" s="82"/>
      <c r="E133" s="43"/>
      <c r="F133" s="58">
        <v>5.5</v>
      </c>
      <c r="G133" s="57">
        <v>73.3</v>
      </c>
    </row>
    <row r="134" spans="1:7" x14ac:dyDescent="0.2">
      <c r="A134" s="3" t="s">
        <v>54</v>
      </c>
      <c r="B134" s="135">
        <v>5.7</v>
      </c>
      <c r="C134" s="86">
        <v>4.8</v>
      </c>
      <c r="D134" s="82">
        <v>4.7</v>
      </c>
      <c r="E134" s="43">
        <v>4.9000000000000004</v>
      </c>
      <c r="F134" s="58"/>
      <c r="G134" s="57">
        <v>6.8</v>
      </c>
    </row>
    <row r="135" spans="1:7" x14ac:dyDescent="0.2">
      <c r="A135" s="3" t="s">
        <v>55</v>
      </c>
      <c r="B135" s="135">
        <v>23.3</v>
      </c>
      <c r="C135" s="86">
        <v>27.9</v>
      </c>
      <c r="D135" s="82">
        <v>17.2</v>
      </c>
      <c r="E135" s="43">
        <v>7.5</v>
      </c>
      <c r="F135" s="58">
        <v>11.4</v>
      </c>
      <c r="G135" s="57">
        <v>11.2</v>
      </c>
    </row>
    <row r="136" spans="1:7" ht="13.5" thickBot="1" x14ac:dyDescent="0.25">
      <c r="A136" s="3" t="s">
        <v>56</v>
      </c>
      <c r="B136" s="135">
        <v>602.6</v>
      </c>
      <c r="C136" s="86">
        <v>237.5</v>
      </c>
      <c r="D136" s="82">
        <v>70.400000000000006</v>
      </c>
      <c r="E136" s="43">
        <v>0.5</v>
      </c>
      <c r="F136" s="58"/>
      <c r="G136" s="57"/>
    </row>
    <row r="137" spans="1:7" ht="13.5" thickBot="1" x14ac:dyDescent="0.25">
      <c r="A137" s="8" t="s">
        <v>57</v>
      </c>
      <c r="B137" s="66">
        <v>1441.6</v>
      </c>
      <c r="C137" s="65">
        <v>1277.5</v>
      </c>
      <c r="D137" s="66">
        <v>1098</v>
      </c>
      <c r="E137" s="65">
        <v>733.4</v>
      </c>
      <c r="F137" s="66">
        <v>796.1</v>
      </c>
      <c r="G137" s="65">
        <v>775.8</v>
      </c>
    </row>
    <row r="138" spans="1:7" x14ac:dyDescent="0.2">
      <c r="A138" s="3" t="s">
        <v>58</v>
      </c>
      <c r="B138" s="135">
        <v>50</v>
      </c>
      <c r="C138" s="86">
        <v>48.9</v>
      </c>
      <c r="D138" s="82">
        <v>50.2</v>
      </c>
      <c r="E138" s="43">
        <v>50.3</v>
      </c>
      <c r="F138" s="18">
        <v>45.9</v>
      </c>
      <c r="G138" s="17">
        <v>38.4</v>
      </c>
    </row>
    <row r="139" spans="1:7" ht="13.5" customHeight="1" x14ac:dyDescent="0.2">
      <c r="A139" s="9" t="s">
        <v>59</v>
      </c>
      <c r="B139" s="135">
        <v>8058.6</v>
      </c>
      <c r="C139" s="86">
        <v>7165.6</v>
      </c>
      <c r="D139" s="82">
        <v>5596.9</v>
      </c>
      <c r="E139" s="43">
        <v>4610.1000000000004</v>
      </c>
      <c r="F139" s="58">
        <v>4863.7</v>
      </c>
      <c r="G139" s="57">
        <v>4535.8999999999996</v>
      </c>
    </row>
    <row r="140" spans="1:7" ht="13.5" customHeight="1" x14ac:dyDescent="0.2">
      <c r="A140" s="9" t="s">
        <v>60</v>
      </c>
      <c r="B140" s="135">
        <v>40.5</v>
      </c>
      <c r="C140" s="86">
        <v>36.799999999999997</v>
      </c>
      <c r="D140" s="82">
        <v>32.700000000000003</v>
      </c>
      <c r="E140" s="43">
        <v>29.9</v>
      </c>
      <c r="F140" s="58">
        <v>25.5</v>
      </c>
      <c r="G140" s="57">
        <v>23.7</v>
      </c>
    </row>
    <row r="141" spans="1:7" ht="13.5" customHeight="1" x14ac:dyDescent="0.2">
      <c r="A141" s="9" t="s">
        <v>61</v>
      </c>
      <c r="B141" s="135">
        <v>0.4</v>
      </c>
      <c r="C141" s="86">
        <v>0.6</v>
      </c>
      <c r="D141" s="82">
        <v>0.6</v>
      </c>
      <c r="E141" s="43">
        <v>0.6</v>
      </c>
      <c r="F141" s="58">
        <v>0.6</v>
      </c>
      <c r="G141" s="57">
        <v>0</v>
      </c>
    </row>
    <row r="142" spans="1:7" x14ac:dyDescent="0.2">
      <c r="A142" s="3" t="s">
        <v>62</v>
      </c>
      <c r="B142" s="135"/>
      <c r="C142" s="86"/>
      <c r="D142" s="82"/>
      <c r="E142" s="43"/>
      <c r="F142" s="18"/>
      <c r="G142" s="17">
        <v>34.799999999999997</v>
      </c>
    </row>
    <row r="143" spans="1:7" ht="25.5" x14ac:dyDescent="0.2">
      <c r="A143" s="196" t="s">
        <v>63</v>
      </c>
      <c r="B143" s="197">
        <v>8180.2</v>
      </c>
      <c r="C143" s="198">
        <v>7304.6</v>
      </c>
      <c r="D143" s="199">
        <v>5681.3</v>
      </c>
      <c r="E143" s="200">
        <v>4689.8999999999996</v>
      </c>
      <c r="F143" s="18">
        <v>4930.8</v>
      </c>
      <c r="G143" s="17">
        <v>4594.3</v>
      </c>
    </row>
    <row r="144" spans="1:7" ht="24" customHeight="1" x14ac:dyDescent="0.2">
      <c r="A144" s="10" t="s">
        <v>111</v>
      </c>
      <c r="B144" s="135">
        <v>434.1</v>
      </c>
      <c r="C144" s="86">
        <v>348.8</v>
      </c>
      <c r="D144" s="82">
        <v>226.9</v>
      </c>
      <c r="E144" s="43">
        <v>182.3</v>
      </c>
      <c r="F144" s="18">
        <v>141.69999999999999</v>
      </c>
      <c r="G144" s="17">
        <v>152.30000000000001</v>
      </c>
    </row>
    <row r="145" spans="1:7" x14ac:dyDescent="0.2">
      <c r="A145" s="6" t="s">
        <v>64</v>
      </c>
      <c r="B145" s="135"/>
      <c r="C145" s="86"/>
      <c r="D145" s="82"/>
      <c r="E145" s="43"/>
      <c r="F145" s="18"/>
      <c r="G145" s="17"/>
    </row>
    <row r="146" spans="1:7" x14ac:dyDescent="0.2">
      <c r="A146" s="3" t="s">
        <v>65</v>
      </c>
      <c r="B146" s="135">
        <v>14.1</v>
      </c>
      <c r="C146" s="86">
        <v>47.2</v>
      </c>
      <c r="D146" s="82">
        <v>31.6</v>
      </c>
      <c r="E146" s="43">
        <v>1</v>
      </c>
      <c r="F146" s="18"/>
      <c r="G146" s="17"/>
    </row>
    <row r="147" spans="1:7" x14ac:dyDescent="0.2">
      <c r="A147" s="7" t="s">
        <v>66</v>
      </c>
      <c r="B147" s="135">
        <v>44.7</v>
      </c>
      <c r="C147" s="86">
        <v>43.4</v>
      </c>
      <c r="D147" s="82">
        <v>46.7</v>
      </c>
      <c r="E147" s="43">
        <v>76.8</v>
      </c>
      <c r="F147" s="58">
        <v>177.7</v>
      </c>
      <c r="G147" s="57">
        <v>65.099999999999994</v>
      </c>
    </row>
    <row r="148" spans="1:7" ht="13.5" thickBot="1" x14ac:dyDescent="0.25">
      <c r="A148" s="119" t="s">
        <v>67</v>
      </c>
      <c r="B148" s="135">
        <v>300.60000000000002</v>
      </c>
      <c r="C148" s="86">
        <v>263.3</v>
      </c>
      <c r="D148" s="82">
        <v>255</v>
      </c>
      <c r="E148" s="43">
        <v>233.5</v>
      </c>
      <c r="F148" s="58">
        <v>226.6</v>
      </c>
      <c r="G148" s="57">
        <v>229.2</v>
      </c>
    </row>
    <row r="149" spans="1:7" ht="13.5" thickBot="1" x14ac:dyDescent="0.25">
      <c r="A149" s="101" t="s">
        <v>68</v>
      </c>
      <c r="B149" s="66">
        <v>359.4</v>
      </c>
      <c r="C149" s="65">
        <v>353.9</v>
      </c>
      <c r="D149" s="66">
        <v>333.3</v>
      </c>
      <c r="E149" s="65">
        <v>311.39999999999998</v>
      </c>
      <c r="F149" s="66">
        <v>404.4</v>
      </c>
      <c r="G149" s="65">
        <v>294.2</v>
      </c>
    </row>
    <row r="150" spans="1:7" x14ac:dyDescent="0.2">
      <c r="A150" s="6" t="s">
        <v>69</v>
      </c>
      <c r="B150" s="135">
        <v>8.8000000000000007</v>
      </c>
      <c r="C150" s="86">
        <v>147.4</v>
      </c>
      <c r="D150" s="82">
        <v>135.69999999999999</v>
      </c>
      <c r="E150" s="43">
        <v>118.2</v>
      </c>
      <c r="F150" s="18">
        <v>126.4</v>
      </c>
      <c r="G150" s="17">
        <v>131.4</v>
      </c>
    </row>
    <row r="151" spans="1:7" ht="13.5" thickBot="1" x14ac:dyDescent="0.25">
      <c r="A151" s="6" t="s">
        <v>70</v>
      </c>
      <c r="B151" s="135">
        <v>236.4</v>
      </c>
      <c r="C151" s="86">
        <v>358.9</v>
      </c>
      <c r="D151" s="82">
        <v>325.89999999999998</v>
      </c>
      <c r="E151" s="43">
        <v>235.5</v>
      </c>
      <c r="F151" s="18">
        <v>136.4</v>
      </c>
      <c r="G151" s="17">
        <v>106.2</v>
      </c>
    </row>
    <row r="152" spans="1:7" ht="13.5" thickBot="1" x14ac:dyDescent="0.25">
      <c r="A152" s="101" t="s">
        <v>71</v>
      </c>
      <c r="B152" s="66">
        <v>7159.1</v>
      </c>
      <c r="C152" s="65">
        <v>6248.5</v>
      </c>
      <c r="D152" s="66">
        <v>4930.8999999999996</v>
      </c>
      <c r="E152" s="65">
        <v>4078.9</v>
      </c>
      <c r="F152" s="66">
        <v>4374.7</v>
      </c>
      <c r="G152" s="65">
        <v>4173.3999999999996</v>
      </c>
    </row>
    <row r="153" spans="1:7" x14ac:dyDescent="0.2">
      <c r="B153" s="26"/>
      <c r="C153" s="67"/>
      <c r="D153" s="93"/>
      <c r="E153" s="93"/>
      <c r="F153" s="93"/>
    </row>
    <row r="154" spans="1:7" x14ac:dyDescent="0.2">
      <c r="B154" s="26"/>
      <c r="C154" s="68"/>
      <c r="D154" s="93"/>
      <c r="E154" s="93"/>
      <c r="F154" s="93"/>
    </row>
    <row r="155" spans="1:7" x14ac:dyDescent="0.2">
      <c r="B155" s="26"/>
      <c r="C155" s="26"/>
      <c r="D155" s="93"/>
      <c r="E155" s="93"/>
      <c r="F155" s="93"/>
    </row>
    <row r="156" spans="1:7" x14ac:dyDescent="0.2">
      <c r="B156" s="26"/>
      <c r="C156" s="26"/>
      <c r="D156" s="93"/>
      <c r="E156" s="93"/>
      <c r="F156" s="93"/>
    </row>
    <row r="157" spans="1:7" ht="15.75" customHeight="1" x14ac:dyDescent="0.2">
      <c r="B157" s="26"/>
      <c r="C157" s="26"/>
      <c r="D157" s="93"/>
      <c r="E157" s="93"/>
      <c r="F157" s="93"/>
    </row>
    <row r="158" spans="1:7" x14ac:dyDescent="0.2">
      <c r="B158" s="26"/>
      <c r="C158" s="26"/>
      <c r="D158" s="93"/>
      <c r="E158" s="93"/>
      <c r="F158" s="93"/>
    </row>
    <row r="159" spans="1:7" x14ac:dyDescent="0.2">
      <c r="B159" s="26"/>
      <c r="C159" s="26"/>
      <c r="D159" s="93"/>
      <c r="E159" s="93"/>
      <c r="F159" s="93"/>
    </row>
    <row r="160" spans="1:7" x14ac:dyDescent="0.2">
      <c r="B160" s="26"/>
      <c r="C160" s="26"/>
      <c r="D160" s="93"/>
      <c r="E160" s="93"/>
      <c r="F160" s="93"/>
    </row>
    <row r="161" spans="1:6" x14ac:dyDescent="0.2">
      <c r="B161" s="26"/>
      <c r="C161" s="26"/>
      <c r="D161" s="93"/>
      <c r="E161" s="93"/>
      <c r="F161" s="93"/>
    </row>
    <row r="162" spans="1:6" x14ac:dyDescent="0.2">
      <c r="B162" s="26"/>
      <c r="C162" s="26"/>
      <c r="D162" s="93"/>
      <c r="E162" s="93"/>
      <c r="F162" s="93"/>
    </row>
    <row r="163" spans="1:6" x14ac:dyDescent="0.2">
      <c r="B163" s="26"/>
      <c r="C163" s="26"/>
      <c r="D163" s="93"/>
      <c r="E163" s="93"/>
      <c r="F163" s="93"/>
    </row>
    <row r="164" spans="1:6" x14ac:dyDescent="0.2">
      <c r="B164" s="26"/>
      <c r="C164" s="26"/>
      <c r="D164" s="93"/>
      <c r="E164" s="93"/>
      <c r="F164" s="93"/>
    </row>
    <row r="165" spans="1:6" x14ac:dyDescent="0.2">
      <c r="B165" s="26"/>
      <c r="C165" s="26"/>
      <c r="D165" s="93"/>
      <c r="E165" s="93"/>
      <c r="F165" s="93"/>
    </row>
    <row r="166" spans="1:6" x14ac:dyDescent="0.2">
      <c r="B166" s="26"/>
      <c r="C166" s="26"/>
      <c r="D166" s="93"/>
      <c r="E166" s="93"/>
      <c r="F166" s="93"/>
    </row>
    <row r="167" spans="1:6" x14ac:dyDescent="0.2">
      <c r="B167" s="26"/>
      <c r="C167" s="26"/>
      <c r="D167" s="93"/>
      <c r="E167" s="93"/>
      <c r="F167" s="93"/>
    </row>
    <row r="168" spans="1:6" x14ac:dyDescent="0.2">
      <c r="B168" s="26"/>
      <c r="C168" s="26"/>
      <c r="D168" s="93"/>
      <c r="E168" s="93"/>
      <c r="F168" s="93"/>
    </row>
    <row r="169" spans="1:6" x14ac:dyDescent="0.2">
      <c r="A169" s="1"/>
      <c r="B169" s="26"/>
      <c r="C169" s="68"/>
      <c r="D169" s="93"/>
      <c r="E169" s="93"/>
      <c r="F169" s="93"/>
    </row>
    <row r="170" spans="1:6" x14ac:dyDescent="0.2">
      <c r="B170" s="26"/>
      <c r="C170" s="26"/>
      <c r="D170" s="93"/>
      <c r="E170" s="93"/>
      <c r="F170" s="93"/>
    </row>
    <row r="171" spans="1:6" x14ac:dyDescent="0.2">
      <c r="B171" s="26"/>
      <c r="C171" s="26"/>
      <c r="D171" s="93"/>
      <c r="E171" s="93"/>
      <c r="F171" s="93"/>
    </row>
    <row r="172" spans="1:6" x14ac:dyDescent="0.2">
      <c r="B172" s="26"/>
      <c r="C172" s="26"/>
      <c r="D172" s="93"/>
      <c r="E172" s="93"/>
      <c r="F172" s="93"/>
    </row>
    <row r="173" spans="1:6" x14ac:dyDescent="0.2">
      <c r="B173" s="26"/>
      <c r="C173" s="26"/>
      <c r="D173" s="93"/>
      <c r="E173" s="93"/>
      <c r="F173" s="93"/>
    </row>
    <row r="174" spans="1:6" x14ac:dyDescent="0.2">
      <c r="B174" s="26"/>
      <c r="C174" s="26"/>
      <c r="D174" s="93"/>
      <c r="E174" s="93"/>
      <c r="F174" s="93"/>
    </row>
    <row r="175" spans="1:6" x14ac:dyDescent="0.2">
      <c r="B175" s="26"/>
      <c r="C175" s="26"/>
      <c r="D175" s="93"/>
      <c r="E175" s="93"/>
      <c r="F175" s="93"/>
    </row>
    <row r="176" spans="1:6" x14ac:dyDescent="0.2">
      <c r="B176" s="26"/>
      <c r="C176" s="26"/>
      <c r="D176" s="93"/>
      <c r="E176" s="93"/>
      <c r="F176" s="93"/>
    </row>
    <row r="177" spans="2:6" x14ac:dyDescent="0.2">
      <c r="B177" s="26"/>
      <c r="C177" s="26"/>
      <c r="D177" s="93"/>
      <c r="E177" s="93"/>
      <c r="F177" s="93"/>
    </row>
    <row r="178" spans="2:6" x14ac:dyDescent="0.2">
      <c r="B178" s="26"/>
      <c r="C178" s="26"/>
      <c r="D178" s="93"/>
      <c r="E178" s="93"/>
      <c r="F178" s="93"/>
    </row>
    <row r="179" spans="2:6" x14ac:dyDescent="0.2">
      <c r="B179" s="26"/>
      <c r="C179" s="26"/>
      <c r="D179" s="93"/>
      <c r="E179" s="93"/>
      <c r="F179" s="93"/>
    </row>
    <row r="180" spans="2:6" x14ac:dyDescent="0.2">
      <c r="B180" s="26"/>
      <c r="C180" s="26"/>
      <c r="D180" s="93"/>
      <c r="E180" s="93"/>
      <c r="F180" s="93"/>
    </row>
    <row r="181" spans="2:6" x14ac:dyDescent="0.2">
      <c r="B181" s="26"/>
      <c r="C181" s="26"/>
      <c r="D181" s="93"/>
      <c r="E181" s="93"/>
      <c r="F181" s="93"/>
    </row>
    <row r="182" spans="2:6" x14ac:dyDescent="0.2">
      <c r="B182" s="26"/>
      <c r="C182" s="26"/>
      <c r="D182" s="93"/>
      <c r="E182" s="93"/>
      <c r="F182" s="93"/>
    </row>
    <row r="183" spans="2:6" x14ac:dyDescent="0.2">
      <c r="B183" s="26"/>
      <c r="C183" s="26"/>
      <c r="D183" s="93"/>
      <c r="E183" s="93"/>
      <c r="F183" s="93"/>
    </row>
    <row r="184" spans="2:6" x14ac:dyDescent="0.2">
      <c r="B184" s="26"/>
      <c r="C184" s="26"/>
      <c r="D184" s="93"/>
      <c r="E184" s="93"/>
      <c r="F184" s="93"/>
    </row>
    <row r="185" spans="2:6" x14ac:dyDescent="0.2">
      <c r="B185" s="26"/>
      <c r="C185" s="26"/>
      <c r="D185" s="93"/>
      <c r="E185" s="93"/>
      <c r="F185" s="93"/>
    </row>
    <row r="186" spans="2:6" x14ac:dyDescent="0.2">
      <c r="B186" s="26"/>
      <c r="C186" s="26"/>
      <c r="D186" s="93"/>
      <c r="E186" s="93"/>
      <c r="F186" s="93"/>
    </row>
    <row r="187" spans="2:6" x14ac:dyDescent="0.2">
      <c r="B187" s="26"/>
      <c r="C187" s="26"/>
      <c r="D187" s="93"/>
      <c r="E187" s="93"/>
      <c r="F187" s="93"/>
    </row>
    <row r="188" spans="2:6" x14ac:dyDescent="0.2">
      <c r="B188" s="26"/>
      <c r="C188" s="26"/>
      <c r="D188" s="93"/>
      <c r="E188" s="93"/>
      <c r="F188" s="93"/>
    </row>
    <row r="189" spans="2:6" x14ac:dyDescent="0.2">
      <c r="B189" s="26"/>
      <c r="C189" s="26"/>
      <c r="D189" s="93"/>
      <c r="E189" s="93"/>
      <c r="F189" s="93"/>
    </row>
    <row r="190" spans="2:6" x14ac:dyDescent="0.2">
      <c r="B190" s="26"/>
      <c r="C190" s="26"/>
      <c r="D190" s="93"/>
      <c r="E190" s="93"/>
      <c r="F190" s="93"/>
    </row>
    <row r="191" spans="2:6" x14ac:dyDescent="0.2">
      <c r="B191" s="26"/>
      <c r="C191" s="26"/>
      <c r="D191" s="93"/>
      <c r="E191" s="93"/>
      <c r="F191" s="93"/>
    </row>
    <row r="192" spans="2:6" x14ac:dyDescent="0.2">
      <c r="B192" s="26"/>
      <c r="C192" s="26"/>
      <c r="D192" s="93"/>
      <c r="E192" s="93"/>
      <c r="F192" s="93"/>
    </row>
    <row r="193" spans="2:6" x14ac:dyDescent="0.2">
      <c r="B193" s="26"/>
      <c r="C193" s="26"/>
      <c r="D193" s="93"/>
      <c r="E193" s="93"/>
      <c r="F193" s="93"/>
    </row>
    <row r="194" spans="2:6" x14ac:dyDescent="0.2">
      <c r="B194" s="26"/>
      <c r="C194" s="26"/>
      <c r="D194" s="93"/>
      <c r="E194" s="93"/>
      <c r="F194" s="93"/>
    </row>
    <row r="195" spans="2:6" x14ac:dyDescent="0.2">
      <c r="B195" s="26"/>
      <c r="C195" s="26"/>
      <c r="D195" s="93"/>
      <c r="E195" s="93"/>
      <c r="F195" s="93"/>
    </row>
    <row r="196" spans="2:6" x14ac:dyDescent="0.2">
      <c r="B196" s="26"/>
      <c r="C196" s="26"/>
      <c r="D196" s="93"/>
      <c r="E196" s="93"/>
      <c r="F196" s="93"/>
    </row>
    <row r="197" spans="2:6" x14ac:dyDescent="0.2">
      <c r="B197" s="26"/>
      <c r="C197" s="26"/>
      <c r="D197" s="93"/>
      <c r="E197" s="93"/>
      <c r="F197" s="93"/>
    </row>
    <row r="198" spans="2:6" x14ac:dyDescent="0.2">
      <c r="B198" s="26"/>
      <c r="C198" s="26"/>
      <c r="D198" s="93"/>
      <c r="E198" s="93"/>
      <c r="F198" s="93"/>
    </row>
    <row r="199" spans="2:6" x14ac:dyDescent="0.2">
      <c r="B199" s="26"/>
      <c r="C199" s="26"/>
      <c r="D199" s="93"/>
      <c r="E199" s="93"/>
      <c r="F199" s="93"/>
    </row>
    <row r="200" spans="2:6" x14ac:dyDescent="0.2">
      <c r="B200" s="26"/>
      <c r="C200" s="26"/>
      <c r="D200" s="93"/>
      <c r="E200" s="93"/>
      <c r="F200" s="93"/>
    </row>
    <row r="201" spans="2:6" x14ac:dyDescent="0.2">
      <c r="B201" s="26"/>
      <c r="C201" s="26"/>
      <c r="D201" s="93"/>
      <c r="E201" s="93"/>
      <c r="F201" s="93"/>
    </row>
    <row r="202" spans="2:6" x14ac:dyDescent="0.2">
      <c r="B202" s="26"/>
      <c r="C202" s="26"/>
      <c r="D202" s="93"/>
      <c r="E202" s="93"/>
      <c r="F202" s="93"/>
    </row>
    <row r="203" spans="2:6" x14ac:dyDescent="0.2">
      <c r="B203" s="26"/>
      <c r="C203" s="26"/>
      <c r="D203" s="93"/>
      <c r="E203" s="93"/>
      <c r="F203" s="93"/>
    </row>
    <row r="204" spans="2:6" x14ac:dyDescent="0.2">
      <c r="B204" s="26"/>
      <c r="C204" s="26"/>
      <c r="D204" s="93"/>
      <c r="E204" s="93"/>
      <c r="F204" s="93"/>
    </row>
    <row r="205" spans="2:6" x14ac:dyDescent="0.2">
      <c r="B205" s="26"/>
      <c r="C205" s="26"/>
      <c r="D205" s="93"/>
      <c r="E205" s="93"/>
      <c r="F205" s="93"/>
    </row>
    <row r="206" spans="2:6" x14ac:dyDescent="0.2">
      <c r="B206" s="26"/>
      <c r="C206" s="26"/>
      <c r="D206" s="93"/>
      <c r="E206" s="93"/>
      <c r="F206" s="93"/>
    </row>
    <row r="207" spans="2:6" x14ac:dyDescent="0.2">
      <c r="B207" s="26"/>
      <c r="C207" s="26"/>
      <c r="D207" s="93"/>
      <c r="E207" s="93"/>
      <c r="F207" s="93"/>
    </row>
    <row r="208" spans="2:6" x14ac:dyDescent="0.2">
      <c r="B208" s="26"/>
      <c r="C208" s="26"/>
      <c r="D208" s="93"/>
      <c r="E208" s="93"/>
      <c r="F208" s="93"/>
    </row>
    <row r="209" spans="2:6" x14ac:dyDescent="0.2">
      <c r="B209" s="26"/>
      <c r="C209" s="26"/>
      <c r="D209" s="93"/>
      <c r="E209" s="93"/>
      <c r="F209" s="93"/>
    </row>
    <row r="210" spans="2:6" x14ac:dyDescent="0.2">
      <c r="B210" s="26"/>
      <c r="C210" s="26"/>
      <c r="D210" s="93"/>
      <c r="E210" s="93"/>
      <c r="F210" s="93"/>
    </row>
    <row r="211" spans="2:6" x14ac:dyDescent="0.2">
      <c r="B211" s="26"/>
      <c r="C211" s="26"/>
      <c r="D211" s="93"/>
      <c r="E211" s="93"/>
      <c r="F211" s="93"/>
    </row>
    <row r="212" spans="2:6" x14ac:dyDescent="0.2">
      <c r="B212" s="26"/>
      <c r="C212" s="26"/>
      <c r="D212" s="93"/>
      <c r="E212" s="93"/>
      <c r="F212" s="93"/>
    </row>
    <row r="213" spans="2:6" x14ac:dyDescent="0.2">
      <c r="B213" s="26"/>
      <c r="C213" s="26"/>
      <c r="D213" s="93"/>
      <c r="E213" s="93"/>
      <c r="F213" s="93"/>
    </row>
    <row r="214" spans="2:6" x14ac:dyDescent="0.2">
      <c r="B214" s="26"/>
      <c r="C214" s="26"/>
      <c r="D214" s="93"/>
      <c r="E214" s="93"/>
      <c r="F214" s="93"/>
    </row>
    <row r="215" spans="2:6" x14ac:dyDescent="0.2">
      <c r="B215" s="26"/>
      <c r="C215" s="26"/>
      <c r="D215" s="93"/>
      <c r="E215" s="93"/>
      <c r="F215" s="93"/>
    </row>
    <row r="216" spans="2:6" x14ac:dyDescent="0.2">
      <c r="B216" s="26"/>
      <c r="C216" s="26"/>
      <c r="D216" s="93"/>
      <c r="E216" s="93"/>
      <c r="F216" s="93"/>
    </row>
    <row r="217" spans="2:6" x14ac:dyDescent="0.2">
      <c r="B217" s="26"/>
      <c r="C217" s="26"/>
      <c r="D217" s="93"/>
      <c r="E217" s="93"/>
      <c r="F217" s="93"/>
    </row>
    <row r="218" spans="2:6" x14ac:dyDescent="0.2">
      <c r="B218" s="26"/>
      <c r="C218" s="26"/>
      <c r="D218" s="93"/>
      <c r="E218" s="93"/>
      <c r="F218" s="93"/>
    </row>
    <row r="219" spans="2:6" x14ac:dyDescent="0.2">
      <c r="B219" s="26"/>
      <c r="C219" s="26"/>
      <c r="D219" s="93"/>
      <c r="E219" s="93"/>
      <c r="F219" s="93"/>
    </row>
    <row r="220" spans="2:6" x14ac:dyDescent="0.2">
      <c r="B220" s="26"/>
      <c r="C220" s="26"/>
      <c r="D220" s="93"/>
      <c r="E220" s="93"/>
      <c r="F220" s="93"/>
    </row>
    <row r="221" spans="2:6" x14ac:dyDescent="0.2">
      <c r="B221" s="26"/>
      <c r="C221" s="26"/>
      <c r="D221" s="93"/>
      <c r="E221" s="93"/>
      <c r="F221" s="93"/>
    </row>
    <row r="222" spans="2:6" x14ac:dyDescent="0.2">
      <c r="B222" s="26"/>
      <c r="C222" s="26"/>
      <c r="D222" s="93"/>
      <c r="E222" s="93"/>
      <c r="F222" s="93"/>
    </row>
    <row r="223" spans="2:6" x14ac:dyDescent="0.2">
      <c r="B223" s="26"/>
      <c r="C223" s="26"/>
      <c r="D223" s="93"/>
      <c r="E223" s="93"/>
      <c r="F223" s="93"/>
    </row>
    <row r="224" spans="2:6" x14ac:dyDescent="0.2">
      <c r="B224" s="26"/>
      <c r="C224" s="26"/>
      <c r="D224" s="93"/>
      <c r="E224" s="93"/>
      <c r="F224" s="93"/>
    </row>
    <row r="225" spans="2:6" x14ac:dyDescent="0.2">
      <c r="B225" s="26"/>
      <c r="C225" s="26"/>
      <c r="D225" s="93"/>
      <c r="E225" s="93"/>
      <c r="F225" s="93"/>
    </row>
    <row r="226" spans="2:6" x14ac:dyDescent="0.2">
      <c r="B226" s="26"/>
      <c r="C226" s="26"/>
      <c r="D226" s="93"/>
      <c r="E226" s="93"/>
      <c r="F226" s="93"/>
    </row>
    <row r="227" spans="2:6" x14ac:dyDescent="0.2">
      <c r="B227" s="26"/>
      <c r="C227" s="26"/>
      <c r="D227" s="93"/>
      <c r="E227" s="93"/>
      <c r="F227" s="93"/>
    </row>
    <row r="228" spans="2:6" x14ac:dyDescent="0.2">
      <c r="B228" s="26"/>
      <c r="C228" s="26"/>
      <c r="D228" s="93"/>
      <c r="E228" s="93"/>
      <c r="F228" s="93"/>
    </row>
    <row r="229" spans="2:6" x14ac:dyDescent="0.2">
      <c r="B229" s="26"/>
      <c r="C229" s="26"/>
      <c r="D229" s="93"/>
      <c r="E229" s="93"/>
      <c r="F229" s="93"/>
    </row>
    <row r="230" spans="2:6" x14ac:dyDescent="0.2">
      <c r="B230" s="26"/>
      <c r="C230" s="26"/>
      <c r="D230" s="93"/>
      <c r="E230" s="93"/>
      <c r="F230" s="93"/>
    </row>
    <row r="231" spans="2:6" x14ac:dyDescent="0.2">
      <c r="B231" s="26"/>
      <c r="C231" s="26"/>
      <c r="D231" s="93"/>
      <c r="E231" s="93"/>
      <c r="F231" s="93"/>
    </row>
    <row r="232" spans="2:6" x14ac:dyDescent="0.2">
      <c r="B232" s="26"/>
      <c r="C232" s="26"/>
      <c r="D232" s="93"/>
      <c r="E232" s="93"/>
      <c r="F232" s="93"/>
    </row>
    <row r="233" spans="2:6" x14ac:dyDescent="0.2">
      <c r="B233" s="26"/>
      <c r="C233" s="26"/>
      <c r="D233" s="93"/>
      <c r="E233" s="93"/>
      <c r="F233" s="93"/>
    </row>
    <row r="234" spans="2:6" x14ac:dyDescent="0.2">
      <c r="B234" s="26"/>
      <c r="C234" s="26"/>
      <c r="D234" s="93"/>
      <c r="E234" s="93"/>
      <c r="F234" s="93"/>
    </row>
    <row r="235" spans="2:6" x14ac:dyDescent="0.2">
      <c r="B235" s="26"/>
      <c r="C235" s="26"/>
      <c r="D235" s="93"/>
      <c r="E235" s="93"/>
      <c r="F235" s="93"/>
    </row>
    <row r="236" spans="2:6" x14ac:dyDescent="0.2">
      <c r="B236" s="26"/>
      <c r="C236" s="26"/>
      <c r="D236" s="93"/>
      <c r="E236" s="93"/>
      <c r="F236" s="93"/>
    </row>
    <row r="237" spans="2:6" x14ac:dyDescent="0.2">
      <c r="D237" s="93"/>
      <c r="E237" s="93"/>
      <c r="F237" s="93"/>
    </row>
    <row r="238" spans="2:6" x14ac:dyDescent="0.2">
      <c r="D238" s="93"/>
      <c r="E238" s="93"/>
      <c r="F238" s="93"/>
    </row>
    <row r="239" spans="2:6" x14ac:dyDescent="0.2">
      <c r="D239" s="93"/>
      <c r="E239" s="93"/>
      <c r="F239" s="93"/>
    </row>
    <row r="240" spans="2:6" x14ac:dyDescent="0.2">
      <c r="D240" s="93"/>
      <c r="E240" s="93"/>
      <c r="F240" s="93"/>
    </row>
    <row r="241" spans="4:6" x14ac:dyDescent="0.2">
      <c r="D241" s="93"/>
      <c r="E241" s="93"/>
      <c r="F241" s="93"/>
    </row>
    <row r="242" spans="4:6" x14ac:dyDescent="0.2">
      <c r="D242" s="93"/>
      <c r="E242" s="93"/>
      <c r="F242" s="93"/>
    </row>
    <row r="243" spans="4:6" x14ac:dyDescent="0.2">
      <c r="D243" s="93"/>
      <c r="E243" s="93"/>
      <c r="F243" s="93"/>
    </row>
    <row r="244" spans="4:6" x14ac:dyDescent="0.2">
      <c r="D244" s="93"/>
      <c r="E244" s="93"/>
      <c r="F244" s="93"/>
    </row>
    <row r="245" spans="4:6" x14ac:dyDescent="0.2">
      <c r="D245" s="93"/>
      <c r="E245" s="93"/>
      <c r="F245" s="93"/>
    </row>
    <row r="246" spans="4:6" x14ac:dyDescent="0.2">
      <c r="D246" s="93"/>
      <c r="E246" s="93"/>
      <c r="F246" s="93"/>
    </row>
    <row r="247" spans="4:6" x14ac:dyDescent="0.2">
      <c r="D247" s="93"/>
      <c r="E247" s="93"/>
      <c r="F247" s="93"/>
    </row>
    <row r="248" spans="4:6" x14ac:dyDescent="0.2">
      <c r="D248" s="93"/>
      <c r="E248" s="93"/>
      <c r="F248" s="93"/>
    </row>
    <row r="249" spans="4:6" x14ac:dyDescent="0.2">
      <c r="D249" s="93"/>
      <c r="E249" s="93"/>
      <c r="F249" s="93"/>
    </row>
    <row r="250" spans="4:6" x14ac:dyDescent="0.2">
      <c r="D250" s="93"/>
      <c r="E250" s="93"/>
      <c r="F250" s="93"/>
    </row>
    <row r="251" spans="4:6" x14ac:dyDescent="0.2">
      <c r="D251" s="93"/>
      <c r="E251" s="93"/>
      <c r="F251" s="93"/>
    </row>
    <row r="252" spans="4:6" x14ac:dyDescent="0.2">
      <c r="D252" s="93"/>
      <c r="E252" s="93"/>
      <c r="F252" s="93"/>
    </row>
    <row r="253" spans="4:6" x14ac:dyDescent="0.2">
      <c r="D253" s="93"/>
      <c r="E253" s="93"/>
      <c r="F253" s="93"/>
    </row>
    <row r="254" spans="4:6" x14ac:dyDescent="0.2">
      <c r="D254" s="93"/>
      <c r="E254" s="93"/>
      <c r="F254" s="93"/>
    </row>
    <row r="255" spans="4:6" x14ac:dyDescent="0.2">
      <c r="D255" s="93"/>
      <c r="E255" s="93"/>
      <c r="F255" s="93"/>
    </row>
    <row r="256" spans="4:6" x14ac:dyDescent="0.2">
      <c r="D256" s="93"/>
      <c r="E256" s="93"/>
      <c r="F256" s="93"/>
    </row>
    <row r="257" spans="4:6" x14ac:dyDescent="0.2">
      <c r="D257" s="93"/>
      <c r="E257" s="93"/>
      <c r="F257" s="93"/>
    </row>
    <row r="258" spans="4:6" x14ac:dyDescent="0.2">
      <c r="D258" s="93"/>
      <c r="E258" s="93"/>
      <c r="F258" s="93"/>
    </row>
    <row r="259" spans="4:6" x14ac:dyDescent="0.2">
      <c r="D259" s="93"/>
      <c r="E259" s="93"/>
      <c r="F259" s="93"/>
    </row>
    <row r="260" spans="4:6" x14ac:dyDescent="0.2">
      <c r="D260" s="93"/>
      <c r="E260" s="93"/>
      <c r="F260" s="93"/>
    </row>
    <row r="261" spans="4:6" x14ac:dyDescent="0.2">
      <c r="D261" s="93"/>
      <c r="E261" s="93"/>
      <c r="F261" s="93"/>
    </row>
    <row r="262" spans="4:6" x14ac:dyDescent="0.2">
      <c r="D262" s="93"/>
      <c r="E262" s="93"/>
      <c r="F262" s="93"/>
    </row>
    <row r="263" spans="4:6" x14ac:dyDescent="0.2">
      <c r="D263" s="93"/>
      <c r="E263" s="93"/>
      <c r="F263" s="93"/>
    </row>
    <row r="264" spans="4:6" x14ac:dyDescent="0.2">
      <c r="D264" s="93"/>
      <c r="E264" s="93"/>
      <c r="F264" s="93"/>
    </row>
    <row r="265" spans="4:6" x14ac:dyDescent="0.2">
      <c r="D265" s="93"/>
      <c r="E265" s="93"/>
      <c r="F265" s="93"/>
    </row>
    <row r="266" spans="4:6" x14ac:dyDescent="0.2">
      <c r="D266" s="93"/>
      <c r="E266" s="93"/>
      <c r="F266" s="93"/>
    </row>
    <row r="267" spans="4:6" x14ac:dyDescent="0.2">
      <c r="D267" s="93"/>
      <c r="E267" s="93"/>
      <c r="F267" s="93"/>
    </row>
    <row r="268" spans="4:6" x14ac:dyDescent="0.2">
      <c r="D268" s="93"/>
      <c r="E268" s="93"/>
      <c r="F268" s="93"/>
    </row>
    <row r="269" spans="4:6" x14ac:dyDescent="0.2">
      <c r="D269" s="93"/>
      <c r="E269" s="93"/>
      <c r="F269" s="93"/>
    </row>
    <row r="270" spans="4:6" x14ac:dyDescent="0.2">
      <c r="D270" s="93"/>
      <c r="E270" s="93"/>
      <c r="F270" s="93"/>
    </row>
    <row r="271" spans="4:6" x14ac:dyDescent="0.2">
      <c r="D271" s="93"/>
      <c r="E271" s="93"/>
      <c r="F271" s="93"/>
    </row>
    <row r="272" spans="4:6" x14ac:dyDescent="0.2">
      <c r="D272" s="93"/>
      <c r="E272" s="93"/>
      <c r="F272" s="93"/>
    </row>
    <row r="273" spans="4:6" x14ac:dyDescent="0.2">
      <c r="D273" s="93"/>
      <c r="E273" s="93"/>
      <c r="F273" s="93"/>
    </row>
    <row r="274" spans="4:6" x14ac:dyDescent="0.2">
      <c r="D274" s="93"/>
      <c r="E274" s="93"/>
      <c r="F274" s="93"/>
    </row>
    <row r="275" spans="4:6" x14ac:dyDescent="0.2">
      <c r="D275" s="93"/>
      <c r="E275" s="93"/>
      <c r="F275" s="93"/>
    </row>
    <row r="276" spans="4:6" x14ac:dyDescent="0.2">
      <c r="D276" s="93"/>
      <c r="E276" s="93"/>
      <c r="F276" s="93"/>
    </row>
    <row r="277" spans="4:6" x14ac:dyDescent="0.2">
      <c r="D277" s="93"/>
      <c r="E277" s="93"/>
      <c r="F277" s="93"/>
    </row>
    <row r="278" spans="4:6" x14ac:dyDescent="0.2">
      <c r="D278" s="93"/>
      <c r="E278" s="93"/>
      <c r="F278" s="93"/>
    </row>
    <row r="279" spans="4:6" x14ac:dyDescent="0.2">
      <c r="D279" s="93"/>
      <c r="E279" s="93"/>
      <c r="F279" s="93"/>
    </row>
    <row r="280" spans="4:6" x14ac:dyDescent="0.2">
      <c r="D280" s="93"/>
      <c r="E280" s="93"/>
      <c r="F280" s="93"/>
    </row>
    <row r="281" spans="4:6" x14ac:dyDescent="0.2">
      <c r="D281" s="93"/>
      <c r="E281" s="93"/>
      <c r="F281" s="93"/>
    </row>
    <row r="282" spans="4:6" x14ac:dyDescent="0.2">
      <c r="D282" s="93"/>
      <c r="E282" s="93"/>
      <c r="F282" s="93"/>
    </row>
    <row r="283" spans="4:6" x14ac:dyDescent="0.2">
      <c r="D283" s="93"/>
      <c r="E283" s="93"/>
      <c r="F283" s="93"/>
    </row>
    <row r="284" spans="4:6" x14ac:dyDescent="0.2">
      <c r="D284" s="93"/>
      <c r="E284" s="93"/>
      <c r="F284" s="93"/>
    </row>
    <row r="285" spans="4:6" x14ac:dyDescent="0.2">
      <c r="D285" s="93"/>
      <c r="E285" s="93"/>
      <c r="F285" s="93"/>
    </row>
    <row r="286" spans="4:6" x14ac:dyDescent="0.2">
      <c r="D286" s="93"/>
      <c r="E286" s="93"/>
      <c r="F286" s="93"/>
    </row>
    <row r="287" spans="4:6" x14ac:dyDescent="0.2">
      <c r="D287" s="93"/>
      <c r="E287" s="93"/>
      <c r="F287" s="93"/>
    </row>
    <row r="288" spans="4:6" x14ac:dyDescent="0.2">
      <c r="D288" s="93"/>
      <c r="E288" s="93"/>
      <c r="F288" s="93"/>
    </row>
    <row r="289" spans="4:6" x14ac:dyDescent="0.2">
      <c r="D289" s="93"/>
      <c r="E289" s="93"/>
      <c r="F289" s="93"/>
    </row>
    <row r="290" spans="4:6" x14ac:dyDescent="0.2">
      <c r="D290" s="93"/>
      <c r="E290" s="93"/>
      <c r="F290" s="93"/>
    </row>
    <row r="291" spans="4:6" x14ac:dyDescent="0.2">
      <c r="D291" s="93"/>
      <c r="E291" s="93"/>
      <c r="F291" s="93"/>
    </row>
    <row r="292" spans="4:6" x14ac:dyDescent="0.2">
      <c r="D292" s="93"/>
      <c r="E292" s="93"/>
      <c r="F292" s="93"/>
    </row>
    <row r="293" spans="4:6" x14ac:dyDescent="0.2">
      <c r="D293" s="93"/>
      <c r="E293" s="93"/>
      <c r="F293" s="93"/>
    </row>
    <row r="294" spans="4:6" x14ac:dyDescent="0.2">
      <c r="D294" s="93"/>
      <c r="E294" s="93"/>
      <c r="F294" s="93"/>
    </row>
    <row r="295" spans="4:6" x14ac:dyDescent="0.2">
      <c r="D295" s="93"/>
      <c r="E295" s="93"/>
      <c r="F295" s="93"/>
    </row>
    <row r="296" spans="4:6" x14ac:dyDescent="0.2">
      <c r="D296" s="93"/>
      <c r="E296" s="93"/>
      <c r="F296" s="93"/>
    </row>
    <row r="297" spans="4:6" x14ac:dyDescent="0.2">
      <c r="D297" s="93"/>
      <c r="E297" s="93"/>
      <c r="F297" s="93"/>
    </row>
    <row r="298" spans="4:6" x14ac:dyDescent="0.2">
      <c r="D298" s="93"/>
      <c r="E298" s="93"/>
      <c r="F298" s="93"/>
    </row>
    <row r="299" spans="4:6" x14ac:dyDescent="0.2">
      <c r="D299" s="93"/>
      <c r="E299" s="93"/>
      <c r="F299" s="93"/>
    </row>
    <row r="300" spans="4:6" x14ac:dyDescent="0.2">
      <c r="D300" s="93"/>
      <c r="E300" s="93"/>
      <c r="F300" s="93"/>
    </row>
    <row r="301" spans="4:6" x14ac:dyDescent="0.2">
      <c r="D301" s="93"/>
      <c r="E301" s="93"/>
      <c r="F301" s="93"/>
    </row>
    <row r="302" spans="4:6" x14ac:dyDescent="0.2">
      <c r="D302" s="93"/>
      <c r="E302" s="93"/>
      <c r="F302" s="93"/>
    </row>
    <row r="303" spans="4:6" x14ac:dyDescent="0.2">
      <c r="D303" s="93"/>
      <c r="E303" s="93"/>
      <c r="F303" s="93"/>
    </row>
    <row r="304" spans="4:6" x14ac:dyDescent="0.2">
      <c r="D304" s="93"/>
      <c r="E304" s="93"/>
      <c r="F304" s="93"/>
    </row>
    <row r="305" spans="4:6" x14ac:dyDescent="0.2">
      <c r="D305" s="93"/>
      <c r="E305" s="93"/>
      <c r="F305" s="93"/>
    </row>
  </sheetData>
  <mergeCells count="2">
    <mergeCell ref="A74:G74"/>
    <mergeCell ref="A1:G1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43" orientation="landscape" r:id="rId1"/>
  <headerFooter alignWithMargins="0">
    <oddHeader>&amp;C&amp;"Verdana,Bold"&amp;14&amp;K009999Cáin Chorparáide a ríomh</oddHeader>
    <oddFooter>&amp;C&amp;P&amp;R&amp;G</oddFooter>
  </headerFooter>
  <rowBreaks count="1" manualBreakCount="1">
    <brk id="72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0"/>
  <sheetViews>
    <sheetView topLeftCell="A33" zoomScale="80" zoomScaleNormal="80" zoomScaleSheetLayoutView="100" zoomScalePageLayoutView="60" workbookViewId="0">
      <selection activeCell="P34" sqref="P34"/>
    </sheetView>
  </sheetViews>
  <sheetFormatPr defaultColWidth="9.140625" defaultRowHeight="12.75" x14ac:dyDescent="0.2"/>
  <cols>
    <col min="1" max="1" width="68.140625" style="20" customWidth="1"/>
    <col min="2" max="2" width="14.85546875" style="21" customWidth="1"/>
    <col min="3" max="3" width="15.140625" style="21" customWidth="1"/>
    <col min="4" max="4" width="13.7109375" style="21" customWidth="1"/>
    <col min="5" max="7" width="15.5703125" style="22" customWidth="1"/>
    <col min="8" max="8" width="14.5703125" style="22" customWidth="1"/>
    <col min="9" max="9" width="15.5703125" style="20" customWidth="1"/>
    <col min="10" max="10" width="14.5703125" style="22" customWidth="1"/>
    <col min="11" max="11" width="15.5703125" style="20" customWidth="1"/>
    <col min="12" max="13" width="14.5703125" style="20" customWidth="1"/>
    <col min="14" max="16384" width="9.140625" style="20"/>
  </cols>
  <sheetData>
    <row r="1" spans="1:18" x14ac:dyDescent="0.2">
      <c r="A1" s="177" t="s">
        <v>98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9"/>
    </row>
    <row r="2" spans="1:18" x14ac:dyDescent="0.2">
      <c r="A2" s="47"/>
      <c r="B2" s="70" t="s">
        <v>136</v>
      </c>
      <c r="C2" s="49" t="str">
        <f>B2</f>
        <v>2022 €m</v>
      </c>
      <c r="D2" s="70" t="s">
        <v>135</v>
      </c>
      <c r="E2" s="49" t="str">
        <f>D2</f>
        <v>2021 €m</v>
      </c>
      <c r="F2" s="70" t="s">
        <v>132</v>
      </c>
      <c r="G2" s="49" t="s">
        <v>132</v>
      </c>
      <c r="H2" s="70" t="s">
        <v>130</v>
      </c>
      <c r="I2" s="49" t="str">
        <f>H2</f>
        <v>2019 €m</v>
      </c>
      <c r="J2" s="70" t="s">
        <v>125</v>
      </c>
      <c r="K2" s="49" t="str">
        <f>J2</f>
        <v>2018 €m</v>
      </c>
      <c r="L2" s="70" t="s">
        <v>114</v>
      </c>
      <c r="M2" s="49" t="str">
        <f>L2</f>
        <v>2017 €m</v>
      </c>
      <c r="N2" s="22"/>
      <c r="O2" s="22"/>
      <c r="P2" s="22"/>
      <c r="R2" s="22"/>
    </row>
    <row r="3" spans="1:18" x14ac:dyDescent="0.2">
      <c r="A3" s="45" t="s">
        <v>77</v>
      </c>
      <c r="B3" s="151"/>
      <c r="C3" s="152">
        <v>317449.97434000002</v>
      </c>
      <c r="D3" s="151"/>
      <c r="E3" s="152">
        <v>256887</v>
      </c>
      <c r="F3" s="109"/>
      <c r="G3" s="140">
        <v>199261.3</v>
      </c>
      <c r="H3" s="109"/>
      <c r="I3" s="140">
        <v>203814.92295400001</v>
      </c>
      <c r="J3" s="109"/>
      <c r="K3" s="88">
        <v>190889.60000000001</v>
      </c>
      <c r="L3" s="109"/>
      <c r="M3" s="88">
        <v>167090.263611</v>
      </c>
      <c r="N3" s="22"/>
      <c r="O3" s="22"/>
      <c r="P3" s="22"/>
      <c r="R3" s="22"/>
    </row>
    <row r="4" spans="1:18" x14ac:dyDescent="0.2">
      <c r="A4" s="35" t="s">
        <v>78</v>
      </c>
      <c r="B4" s="153"/>
      <c r="C4" s="154"/>
      <c r="D4" s="153"/>
      <c r="E4" s="154"/>
      <c r="F4" s="110"/>
      <c r="G4" s="141"/>
      <c r="H4" s="110"/>
      <c r="I4" s="141"/>
      <c r="J4" s="110"/>
      <c r="K4" s="84"/>
      <c r="L4" s="110"/>
      <c r="M4" s="84"/>
      <c r="N4" s="22"/>
      <c r="O4" s="22"/>
      <c r="P4" s="22"/>
      <c r="R4" s="22"/>
    </row>
    <row r="5" spans="1:18" ht="13.5" customHeight="1" x14ac:dyDescent="0.2">
      <c r="A5" s="35" t="s">
        <v>79</v>
      </c>
      <c r="B5" s="155">
        <v>101157.23450900005</v>
      </c>
      <c r="C5" s="154"/>
      <c r="D5" s="155">
        <v>99177.8</v>
      </c>
      <c r="E5" s="154"/>
      <c r="F5" s="114">
        <v>76250</v>
      </c>
      <c r="G5" s="141"/>
      <c r="H5" s="114">
        <v>80064.453805000026</v>
      </c>
      <c r="I5" s="141"/>
      <c r="J5" s="114">
        <v>72357</v>
      </c>
      <c r="K5" s="84"/>
      <c r="L5" s="105">
        <v>61925.941459000001</v>
      </c>
      <c r="M5" s="84"/>
      <c r="N5" s="22"/>
      <c r="O5" s="22"/>
      <c r="P5" s="22"/>
      <c r="R5" s="22"/>
    </row>
    <row r="6" spans="1:18" ht="25.5" x14ac:dyDescent="0.2">
      <c r="A6" s="124" t="s">
        <v>128</v>
      </c>
      <c r="B6" s="155">
        <v>16473.009157</v>
      </c>
      <c r="C6" s="154"/>
      <c r="D6" s="155">
        <v>11493</v>
      </c>
      <c r="E6" s="154"/>
      <c r="F6" s="114">
        <v>8505</v>
      </c>
      <c r="G6" s="141"/>
      <c r="H6" s="114">
        <v>11158.340459999999</v>
      </c>
      <c r="I6" s="141"/>
      <c r="J6" s="114">
        <v>13047.8</v>
      </c>
      <c r="K6" s="84"/>
      <c r="L6" s="105">
        <v>13974.29105</v>
      </c>
      <c r="M6" s="84"/>
      <c r="N6" s="22"/>
      <c r="O6" s="22"/>
      <c r="P6" s="22"/>
      <c r="R6" s="22"/>
    </row>
    <row r="7" spans="1:18" x14ac:dyDescent="0.2">
      <c r="A7" s="35" t="s">
        <v>80</v>
      </c>
      <c r="B7" s="155">
        <v>1167.6960879999999</v>
      </c>
      <c r="C7" s="154"/>
      <c r="D7" s="155">
        <v>738.8</v>
      </c>
      <c r="E7" s="154"/>
      <c r="F7" s="114">
        <v>929.4</v>
      </c>
      <c r="G7" s="141"/>
      <c r="H7" s="114">
        <v>1295.6656009999999</v>
      </c>
      <c r="I7" s="141"/>
      <c r="J7" s="114">
        <v>346.4</v>
      </c>
      <c r="K7" s="84"/>
      <c r="L7" s="111">
        <v>450.40212400000001</v>
      </c>
      <c r="M7" s="84"/>
      <c r="N7" s="22"/>
      <c r="O7" s="22"/>
      <c r="P7" s="22"/>
      <c r="R7" s="22"/>
    </row>
    <row r="8" spans="1:18" x14ac:dyDescent="0.2">
      <c r="A8" s="35" t="s">
        <v>81</v>
      </c>
      <c r="B8" s="155">
        <v>16103.553128</v>
      </c>
      <c r="C8" s="154"/>
      <c r="D8" s="155">
        <v>14875</v>
      </c>
      <c r="E8" s="154"/>
      <c r="F8" s="114">
        <v>10111.9</v>
      </c>
      <c r="G8" s="141"/>
      <c r="H8" s="114">
        <v>16196.884232</v>
      </c>
      <c r="I8" s="141"/>
      <c r="J8" s="114">
        <v>16390.5</v>
      </c>
      <c r="K8" s="84"/>
      <c r="L8" s="111">
        <v>16038.418567999999</v>
      </c>
      <c r="M8" s="84"/>
      <c r="N8" s="22"/>
      <c r="O8" s="22"/>
      <c r="P8" s="22"/>
      <c r="R8" s="22"/>
    </row>
    <row r="9" spans="1:18" x14ac:dyDescent="0.2">
      <c r="A9" s="35" t="s">
        <v>82</v>
      </c>
      <c r="B9" s="155">
        <v>5967.0337890000001</v>
      </c>
      <c r="C9" s="154"/>
      <c r="D9" s="155">
        <v>4606.2</v>
      </c>
      <c r="E9" s="154"/>
      <c r="F9" s="114">
        <v>5628.8</v>
      </c>
      <c r="G9" s="141"/>
      <c r="H9" s="114">
        <v>4386.7764219999999</v>
      </c>
      <c r="I9" s="141"/>
      <c r="J9" s="114">
        <v>4161.2</v>
      </c>
      <c r="K9" s="84"/>
      <c r="L9" s="111">
        <v>3958.4016230000002</v>
      </c>
      <c r="M9" s="84"/>
      <c r="N9" s="22"/>
      <c r="O9" s="22"/>
      <c r="P9" s="22"/>
      <c r="R9" s="22"/>
    </row>
    <row r="10" spans="1:18" ht="14.25" x14ac:dyDescent="0.2">
      <c r="A10" s="41" t="s">
        <v>97</v>
      </c>
      <c r="B10" s="156"/>
      <c r="C10" s="157"/>
      <c r="D10" s="156"/>
      <c r="E10" s="157"/>
      <c r="F10" s="112"/>
      <c r="G10" s="141"/>
      <c r="H10" s="112"/>
      <c r="I10" s="141"/>
      <c r="J10" s="112"/>
      <c r="K10" s="84"/>
      <c r="L10" s="112"/>
      <c r="M10" s="84"/>
      <c r="N10" s="22"/>
      <c r="O10" s="22"/>
      <c r="P10" s="22"/>
      <c r="R10" s="22"/>
    </row>
    <row r="11" spans="1:18" x14ac:dyDescent="0.2">
      <c r="A11" s="46" t="s">
        <v>83</v>
      </c>
      <c r="B11" s="158"/>
      <c r="C11" s="159">
        <v>-140868.526671</v>
      </c>
      <c r="D11" s="158"/>
      <c r="E11" s="159">
        <v>-130890.7</v>
      </c>
      <c r="F11" s="142"/>
      <c r="G11" s="143">
        <v>-101425</v>
      </c>
      <c r="H11" s="142"/>
      <c r="I11" s="143">
        <v>-113102.12052</v>
      </c>
      <c r="J11" s="121"/>
      <c r="K11" s="132">
        <v>-106302.8</v>
      </c>
      <c r="L11" s="121"/>
      <c r="M11" s="89">
        <v>-96347.454824</v>
      </c>
      <c r="N11" s="22"/>
      <c r="O11" s="22"/>
      <c r="P11" s="22"/>
      <c r="R11" s="22"/>
    </row>
    <row r="12" spans="1:18" ht="38.25" x14ac:dyDescent="0.2">
      <c r="A12" s="27" t="s">
        <v>84</v>
      </c>
      <c r="B12" s="160"/>
      <c r="C12" s="161">
        <v>176581.44766899996</v>
      </c>
      <c r="D12" s="160"/>
      <c r="E12" s="161">
        <v>125996.3</v>
      </c>
      <c r="F12" s="113"/>
      <c r="G12" s="89">
        <v>97836.25</v>
      </c>
      <c r="H12" s="113"/>
      <c r="I12" s="89">
        <v>90712.802433999983</v>
      </c>
      <c r="J12" s="113"/>
      <c r="K12" s="89">
        <v>84586.8</v>
      </c>
      <c r="L12" s="113"/>
      <c r="M12" s="89">
        <v>70742.808787000016</v>
      </c>
      <c r="N12" s="22"/>
      <c r="O12" s="22"/>
      <c r="P12" s="22"/>
      <c r="R12" s="22"/>
    </row>
    <row r="13" spans="1:18" x14ac:dyDescent="0.2">
      <c r="A13" s="30" t="s">
        <v>115</v>
      </c>
      <c r="B13" s="162">
        <v>3200.1546880000001</v>
      </c>
      <c r="C13" s="159"/>
      <c r="D13" s="162">
        <v>2221.9</v>
      </c>
      <c r="E13" s="159"/>
      <c r="F13" s="114">
        <v>2068.8000000000002</v>
      </c>
      <c r="G13" s="141"/>
      <c r="H13" s="114">
        <v>2007.456747</v>
      </c>
      <c r="I13" s="141"/>
      <c r="J13" s="114">
        <v>1788.4</v>
      </c>
      <c r="K13" s="84"/>
      <c r="L13" s="114">
        <v>1701.3819309999999</v>
      </c>
      <c r="M13" s="84"/>
      <c r="N13" s="22"/>
      <c r="O13" s="22"/>
      <c r="P13" s="22"/>
      <c r="R13" s="22"/>
    </row>
    <row r="14" spans="1:18" ht="25.5" x14ac:dyDescent="0.2">
      <c r="A14" s="124" t="s">
        <v>123</v>
      </c>
      <c r="B14" s="163">
        <v>1912.5235070000001</v>
      </c>
      <c r="C14" s="164"/>
      <c r="D14" s="163">
        <v>1285.5999999999999</v>
      </c>
      <c r="E14" s="164"/>
      <c r="F14" s="114">
        <v>1231.0999999999999</v>
      </c>
      <c r="G14" s="141"/>
      <c r="H14" s="114">
        <v>1197.332827</v>
      </c>
      <c r="I14" s="141"/>
      <c r="J14" s="114">
        <v>1023.5</v>
      </c>
      <c r="K14" s="84"/>
      <c r="L14" s="114">
        <v>983.17986999999994</v>
      </c>
      <c r="M14" s="84"/>
      <c r="N14" s="22"/>
      <c r="O14" s="22"/>
      <c r="P14" s="22"/>
      <c r="R14" s="22"/>
    </row>
    <row r="15" spans="1:18" x14ac:dyDescent="0.2">
      <c r="A15" s="33" t="s">
        <v>87</v>
      </c>
      <c r="B15" s="165">
        <v>16730.124496</v>
      </c>
      <c r="C15" s="166"/>
      <c r="D15" s="165">
        <v>19153.3</v>
      </c>
      <c r="E15" s="166"/>
      <c r="F15" s="114">
        <v>5284.5</v>
      </c>
      <c r="G15" s="141"/>
      <c r="H15" s="114">
        <v>6767.5893990000004</v>
      </c>
      <c r="I15" s="141"/>
      <c r="J15" s="114">
        <v>4476.1000000000004</v>
      </c>
      <c r="K15" s="84"/>
      <c r="L15" s="114">
        <v>8709.8913319999992</v>
      </c>
      <c r="M15" s="84"/>
      <c r="N15" s="22"/>
      <c r="O15" s="22"/>
      <c r="P15" s="22"/>
      <c r="R15" s="22"/>
    </row>
    <row r="16" spans="1:18" x14ac:dyDescent="0.2">
      <c r="A16" s="33" t="s">
        <v>88</v>
      </c>
      <c r="B16" s="165">
        <v>25</v>
      </c>
      <c r="C16" s="167"/>
      <c r="D16" s="165">
        <v>25</v>
      </c>
      <c r="E16" s="167"/>
      <c r="F16" s="114">
        <v>25</v>
      </c>
      <c r="G16" s="141"/>
      <c r="H16" s="114">
        <v>25</v>
      </c>
      <c r="I16" s="141"/>
      <c r="J16" s="114">
        <v>25</v>
      </c>
      <c r="K16" s="84"/>
      <c r="L16" s="114">
        <v>21.548019</v>
      </c>
      <c r="M16" s="84"/>
      <c r="N16" s="22"/>
      <c r="O16" s="22"/>
      <c r="P16" s="22"/>
      <c r="R16" s="22"/>
    </row>
    <row r="17" spans="1:18" x14ac:dyDescent="0.2">
      <c r="A17" s="33" t="s">
        <v>89</v>
      </c>
      <c r="B17" s="168"/>
      <c r="C17" s="166">
        <v>16705.124496</v>
      </c>
      <c r="D17" s="168"/>
      <c r="E17" s="166">
        <v>19128.3</v>
      </c>
      <c r="F17" s="110"/>
      <c r="G17" s="144">
        <v>5259.53</v>
      </c>
      <c r="H17" s="110"/>
      <c r="I17" s="144">
        <v>6742.5893990000004</v>
      </c>
      <c r="J17" s="110"/>
      <c r="K17" s="90">
        <v>4451.1000000000004</v>
      </c>
      <c r="L17" s="110"/>
      <c r="M17" s="90">
        <v>8688.3433129999994</v>
      </c>
      <c r="N17" s="22"/>
      <c r="O17" s="22"/>
      <c r="P17" s="22"/>
      <c r="R17" s="22"/>
    </row>
    <row r="18" spans="1:18" x14ac:dyDescent="0.2">
      <c r="A18" s="33" t="s">
        <v>90</v>
      </c>
      <c r="B18" s="165"/>
      <c r="C18" s="166">
        <v>1287.631181</v>
      </c>
      <c r="D18" s="165"/>
      <c r="E18" s="166">
        <v>936.3</v>
      </c>
      <c r="F18" s="114"/>
      <c r="G18" s="144">
        <v>837.32</v>
      </c>
      <c r="H18" s="114"/>
      <c r="I18" s="144">
        <v>810.12392</v>
      </c>
      <c r="J18" s="114"/>
      <c r="K18" s="90">
        <v>765</v>
      </c>
      <c r="L18" s="114"/>
      <c r="M18" s="90">
        <v>718.20206099999996</v>
      </c>
      <c r="N18" s="22"/>
      <c r="O18" s="22"/>
      <c r="P18" s="22"/>
      <c r="R18" s="22"/>
    </row>
    <row r="19" spans="1:18" x14ac:dyDescent="0.2">
      <c r="A19" s="33" t="s">
        <v>91</v>
      </c>
      <c r="B19" s="165"/>
      <c r="C19" s="166">
        <v>15504.987181</v>
      </c>
      <c r="D19" s="165"/>
      <c r="E19" s="166">
        <v>11555.2</v>
      </c>
      <c r="F19" s="110"/>
      <c r="G19" s="144">
        <v>10787.73</v>
      </c>
      <c r="H19" s="110"/>
      <c r="I19" s="144">
        <v>12343.166258000001</v>
      </c>
      <c r="J19" s="110"/>
      <c r="K19" s="90">
        <v>11173.3</v>
      </c>
      <c r="L19" s="110"/>
      <c r="M19" s="90">
        <v>5902.0366060000015</v>
      </c>
      <c r="N19" s="22"/>
      <c r="O19" s="22"/>
      <c r="P19" s="22"/>
      <c r="R19" s="22"/>
    </row>
    <row r="20" spans="1:18" x14ac:dyDescent="0.2">
      <c r="A20" s="34" t="s">
        <v>92</v>
      </c>
      <c r="B20" s="169"/>
      <c r="C20" s="170"/>
      <c r="D20" s="169"/>
      <c r="E20" s="170"/>
      <c r="F20" s="110"/>
      <c r="G20" s="141"/>
      <c r="H20" s="110"/>
      <c r="I20" s="141"/>
      <c r="J20" s="110"/>
      <c r="K20" s="84"/>
      <c r="L20" s="110"/>
      <c r="M20" s="84"/>
      <c r="N20" s="22"/>
      <c r="O20" s="22"/>
      <c r="P20" s="22"/>
      <c r="R20" s="22"/>
    </row>
    <row r="21" spans="1:18" x14ac:dyDescent="0.2">
      <c r="A21" s="35" t="s">
        <v>93</v>
      </c>
      <c r="B21" s="155">
        <v>2655.7791000000002</v>
      </c>
      <c r="C21" s="154"/>
      <c r="D21" s="155">
        <v>1859.4</v>
      </c>
      <c r="E21" s="154"/>
      <c r="F21" s="114">
        <v>937.1</v>
      </c>
      <c r="G21" s="141"/>
      <c r="H21" s="114">
        <v>1018.878044</v>
      </c>
      <c r="I21" s="141"/>
      <c r="J21" s="114">
        <v>1065.9000000000001</v>
      </c>
      <c r="K21" s="84"/>
      <c r="L21" s="111">
        <v>812.98872600000004</v>
      </c>
      <c r="M21" s="84"/>
      <c r="N21" s="22"/>
      <c r="O21" s="22"/>
      <c r="P21" s="22"/>
      <c r="R21" s="22"/>
    </row>
    <row r="22" spans="1:18" x14ac:dyDescent="0.2">
      <c r="A22" s="35" t="s">
        <v>94</v>
      </c>
      <c r="B22" s="155">
        <v>11.74019</v>
      </c>
      <c r="C22" s="154"/>
      <c r="D22" s="155">
        <v>11.8</v>
      </c>
      <c r="E22" s="154"/>
      <c r="F22" s="114">
        <v>7</v>
      </c>
      <c r="G22" s="141"/>
      <c r="H22" s="114">
        <v>7.4593730000000003</v>
      </c>
      <c r="I22" s="141"/>
      <c r="J22" s="114">
        <v>9.9</v>
      </c>
      <c r="K22" s="84"/>
      <c r="L22" s="111">
        <v>9.4872420000000002</v>
      </c>
      <c r="M22" s="84"/>
      <c r="N22" s="22"/>
      <c r="O22" s="22"/>
      <c r="P22" s="22"/>
      <c r="R22" s="22"/>
    </row>
    <row r="23" spans="1:18" x14ac:dyDescent="0.2">
      <c r="A23" s="35" t="s">
        <v>95</v>
      </c>
      <c r="B23" s="155">
        <v>234.007656</v>
      </c>
      <c r="C23" s="154"/>
      <c r="D23" s="155">
        <v>239.6</v>
      </c>
      <c r="E23" s="154"/>
      <c r="F23" s="114">
        <v>324.2</v>
      </c>
      <c r="G23" s="141"/>
      <c r="H23" s="114">
        <v>277.59837299999998</v>
      </c>
      <c r="I23" s="141"/>
      <c r="J23" s="114">
        <v>206.9</v>
      </c>
      <c r="K23" s="84"/>
      <c r="L23" s="111">
        <v>312.46776699999998</v>
      </c>
      <c r="M23" s="84"/>
      <c r="N23" s="22"/>
      <c r="O23" s="22"/>
      <c r="P23" s="22"/>
      <c r="R23" s="22"/>
    </row>
    <row r="24" spans="1:18" x14ac:dyDescent="0.2">
      <c r="A24" s="35" t="s">
        <v>127</v>
      </c>
      <c r="B24" s="155">
        <v>33.573445</v>
      </c>
      <c r="C24" s="154"/>
      <c r="D24" s="155">
        <v>21.6</v>
      </c>
      <c r="E24" s="154"/>
      <c r="F24" s="114">
        <v>23.4</v>
      </c>
      <c r="G24" s="141"/>
      <c r="H24" s="114">
        <v>14.094938000000001</v>
      </c>
      <c r="I24" s="141"/>
      <c r="J24" s="114">
        <v>12</v>
      </c>
      <c r="K24" s="84"/>
      <c r="L24" s="111">
        <v>8.8499029999999994</v>
      </c>
      <c r="M24" s="84"/>
      <c r="N24" s="22"/>
      <c r="O24" s="22"/>
      <c r="P24" s="22"/>
      <c r="R24" s="22"/>
    </row>
    <row r="25" spans="1:18" x14ac:dyDescent="0.2">
      <c r="A25" s="35" t="s">
        <v>42</v>
      </c>
      <c r="B25" s="155">
        <v>3480.4214320000001</v>
      </c>
      <c r="C25" s="154"/>
      <c r="D25" s="155">
        <v>2957.3</v>
      </c>
      <c r="E25" s="154"/>
      <c r="F25" s="114">
        <v>2972.4</v>
      </c>
      <c r="G25" s="141"/>
      <c r="H25" s="114">
        <v>2851.6106949999999</v>
      </c>
      <c r="I25" s="141"/>
      <c r="J25" s="114">
        <v>3632</v>
      </c>
      <c r="K25" s="84"/>
      <c r="L25" s="111">
        <v>5252.8717379999998</v>
      </c>
      <c r="M25" s="84"/>
      <c r="N25" s="22"/>
      <c r="O25" s="22"/>
      <c r="P25" s="22"/>
      <c r="R25" s="22"/>
    </row>
    <row r="26" spans="1:18" x14ac:dyDescent="0.2">
      <c r="A26" s="35" t="s">
        <v>96</v>
      </c>
      <c r="B26" s="153"/>
      <c r="C26" s="154">
        <v>-6415.521823</v>
      </c>
      <c r="D26" s="153"/>
      <c r="E26" s="154">
        <v>-5089.8</v>
      </c>
      <c r="F26" s="110"/>
      <c r="G26" s="144">
        <v>-4264.1000000000004</v>
      </c>
      <c r="H26" s="110"/>
      <c r="I26" s="144">
        <v>-4169.641423</v>
      </c>
      <c r="J26" s="110"/>
      <c r="K26" s="2">
        <v>-4926.7</v>
      </c>
      <c r="L26" s="110"/>
      <c r="M26" s="2">
        <v>-6396.6653759999999</v>
      </c>
      <c r="N26" s="22"/>
      <c r="O26" s="22"/>
      <c r="P26" s="22"/>
      <c r="R26" s="22"/>
    </row>
    <row r="27" spans="1:18" x14ac:dyDescent="0.2">
      <c r="A27" s="36" t="s">
        <v>97</v>
      </c>
      <c r="B27" s="171"/>
      <c r="C27" s="172">
        <v>203663.66870400001</v>
      </c>
      <c r="D27" s="171"/>
      <c r="E27" s="172">
        <v>152526.29999999999</v>
      </c>
      <c r="F27" s="115"/>
      <c r="G27" s="91">
        <v>110457.8</v>
      </c>
      <c r="H27" s="115"/>
      <c r="I27" s="91">
        <v>106439.040588</v>
      </c>
      <c r="J27" s="115"/>
      <c r="K27" s="91">
        <v>96049.4</v>
      </c>
      <c r="L27" s="115"/>
      <c r="M27" s="91">
        <v>79654.766130999997</v>
      </c>
      <c r="N27" s="22"/>
      <c r="O27" s="22"/>
      <c r="P27" s="22"/>
      <c r="R27" s="22"/>
    </row>
    <row r="29" spans="1:18" x14ac:dyDescent="0.2">
      <c r="A29" s="176" t="s">
        <v>98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</row>
    <row r="30" spans="1:18" x14ac:dyDescent="0.2">
      <c r="A30" s="47"/>
      <c r="B30" s="116" t="s">
        <v>118</v>
      </c>
      <c r="C30" s="49" t="s">
        <v>118</v>
      </c>
      <c r="D30" s="70" t="s">
        <v>4</v>
      </c>
      <c r="E30" s="49" t="s">
        <v>4</v>
      </c>
      <c r="F30" s="70" t="s">
        <v>3</v>
      </c>
      <c r="G30" s="49" t="s">
        <v>3</v>
      </c>
      <c r="H30" s="48" t="s">
        <v>2</v>
      </c>
      <c r="I30" s="49" t="s">
        <v>2</v>
      </c>
      <c r="J30" s="48" t="s">
        <v>1</v>
      </c>
      <c r="K30" s="49" t="s">
        <v>1</v>
      </c>
      <c r="L30" s="48" t="s">
        <v>0</v>
      </c>
      <c r="M30" s="49" t="s">
        <v>0</v>
      </c>
    </row>
    <row r="31" spans="1:18" x14ac:dyDescent="0.2">
      <c r="A31" s="45" t="s">
        <v>77</v>
      </c>
      <c r="B31" s="136"/>
      <c r="C31" s="180">
        <v>164204.29999999999</v>
      </c>
      <c r="D31" s="22"/>
      <c r="E31" s="180">
        <v>149099.4</v>
      </c>
      <c r="G31" s="180">
        <v>98422.397612999994</v>
      </c>
      <c r="H31" s="73"/>
      <c r="I31" s="186">
        <v>83234.2</v>
      </c>
      <c r="J31" s="11"/>
      <c r="K31" s="186">
        <v>76426.399999999994</v>
      </c>
      <c r="L31" s="11"/>
      <c r="M31" s="186">
        <v>73817.2</v>
      </c>
    </row>
    <row r="32" spans="1:18" x14ac:dyDescent="0.2">
      <c r="A32" s="35" t="s">
        <v>78</v>
      </c>
      <c r="B32" s="74"/>
      <c r="C32" s="181"/>
      <c r="D32" s="22"/>
      <c r="E32" s="181"/>
      <c r="G32" s="181"/>
      <c r="H32" s="12"/>
      <c r="I32" s="185"/>
      <c r="J32" s="12"/>
      <c r="K32" s="185"/>
      <c r="L32" s="11"/>
      <c r="M32" s="185"/>
    </row>
    <row r="33" spans="1:14" ht="14.25" x14ac:dyDescent="0.2">
      <c r="A33" s="35" t="s">
        <v>79</v>
      </c>
      <c r="B33" s="74">
        <v>59254.3</v>
      </c>
      <c r="C33" s="181"/>
      <c r="D33" s="77">
        <v>46152.7</v>
      </c>
      <c r="E33" s="181"/>
      <c r="F33" s="77">
        <v>18620.990745999999</v>
      </c>
      <c r="G33" s="181"/>
      <c r="H33" s="12">
        <v>15954.5</v>
      </c>
      <c r="I33" s="185"/>
      <c r="J33" s="12">
        <v>8475</v>
      </c>
      <c r="K33" s="185"/>
      <c r="L33" s="12">
        <v>8452.9</v>
      </c>
      <c r="M33" s="185"/>
    </row>
    <row r="34" spans="1:14" ht="25.5" x14ac:dyDescent="0.2">
      <c r="A34" s="124" t="s">
        <v>128</v>
      </c>
      <c r="B34" s="74">
        <v>14626.7</v>
      </c>
      <c r="C34" s="181"/>
      <c r="D34" s="77">
        <v>20213</v>
      </c>
      <c r="E34" s="181"/>
      <c r="F34" s="77">
        <v>14684.899528</v>
      </c>
      <c r="G34" s="181"/>
      <c r="H34" s="12">
        <v>10119.9</v>
      </c>
      <c r="I34" s="187"/>
      <c r="J34" s="12">
        <v>10093.799999999999</v>
      </c>
      <c r="K34" s="187"/>
      <c r="L34" s="12">
        <v>9518.2999999999993</v>
      </c>
      <c r="M34" s="185"/>
    </row>
    <row r="35" spans="1:14" ht="15.75" customHeight="1" x14ac:dyDescent="0.2">
      <c r="A35" s="35" t="s">
        <v>80</v>
      </c>
      <c r="B35" s="74">
        <v>315.60000000000002</v>
      </c>
      <c r="C35" s="181"/>
      <c r="D35" s="79">
        <v>338.9</v>
      </c>
      <c r="E35" s="181"/>
      <c r="F35" s="79">
        <v>644.46334000000002</v>
      </c>
      <c r="G35" s="181"/>
      <c r="H35" s="12">
        <v>226.5</v>
      </c>
      <c r="I35" s="185"/>
      <c r="J35" s="12">
        <v>386.1</v>
      </c>
      <c r="K35" s="185"/>
      <c r="L35" s="12">
        <v>156</v>
      </c>
      <c r="M35" s="185"/>
    </row>
    <row r="36" spans="1:14" ht="14.25" x14ac:dyDescent="0.2">
      <c r="A36" s="35" t="s">
        <v>81</v>
      </c>
      <c r="B36" s="74">
        <v>23876.400000000001</v>
      </c>
      <c r="C36" s="181"/>
      <c r="D36" s="79">
        <v>23885.3</v>
      </c>
      <c r="E36" s="181"/>
      <c r="F36" s="79">
        <v>16847.257403</v>
      </c>
      <c r="G36" s="181"/>
      <c r="H36" s="12">
        <v>17396.400000000001</v>
      </c>
      <c r="I36" s="185"/>
      <c r="J36" s="12">
        <v>14450.9</v>
      </c>
      <c r="K36" s="185"/>
      <c r="L36" s="12">
        <v>14876.5</v>
      </c>
      <c r="M36" s="185"/>
    </row>
    <row r="37" spans="1:14" ht="14.25" x14ac:dyDescent="0.2">
      <c r="A37" s="35" t="s">
        <v>82</v>
      </c>
      <c r="B37" s="74">
        <v>3164.3</v>
      </c>
      <c r="C37" s="181"/>
      <c r="D37" s="79">
        <v>1894</v>
      </c>
      <c r="E37" s="181"/>
      <c r="F37" s="79">
        <v>1723.5173119999999</v>
      </c>
      <c r="G37" s="181"/>
      <c r="H37" s="12">
        <v>2505</v>
      </c>
      <c r="I37" s="185"/>
      <c r="J37" s="12">
        <v>2545</v>
      </c>
      <c r="K37" s="185"/>
      <c r="L37" s="12">
        <v>2742.6</v>
      </c>
      <c r="M37" s="185"/>
    </row>
    <row r="38" spans="1:14" ht="14.25" x14ac:dyDescent="0.2">
      <c r="A38" s="41" t="s">
        <v>40</v>
      </c>
      <c r="B38" s="74"/>
      <c r="C38" s="181"/>
      <c r="D38" s="78"/>
      <c r="E38" s="181"/>
      <c r="F38" s="78"/>
      <c r="G38" s="181"/>
      <c r="H38" s="12"/>
      <c r="I38" s="185"/>
      <c r="J38" s="12"/>
      <c r="K38" s="185"/>
      <c r="L38" s="12"/>
      <c r="M38" s="185"/>
    </row>
    <row r="39" spans="1:14" ht="15" x14ac:dyDescent="0.25">
      <c r="A39" s="46" t="s">
        <v>83</v>
      </c>
      <c r="B39" s="137"/>
      <c r="C39" s="182">
        <v>-101237.2</v>
      </c>
      <c r="D39" s="122"/>
      <c r="E39" s="182">
        <v>-92483.8</v>
      </c>
      <c r="F39" s="122"/>
      <c r="G39" s="182">
        <v>-52521.128328999999</v>
      </c>
      <c r="H39" s="29"/>
      <c r="I39" s="188">
        <v>-46202.400000000001</v>
      </c>
      <c r="J39" s="29"/>
      <c r="K39" s="188">
        <v>-35950.800000000003</v>
      </c>
      <c r="L39" s="28"/>
      <c r="M39" s="132">
        <v>-35746.300000000003</v>
      </c>
    </row>
    <row r="40" spans="1:14" ht="38.25" x14ac:dyDescent="0.2">
      <c r="A40" s="27" t="s">
        <v>84</v>
      </c>
      <c r="B40" s="29"/>
      <c r="C40" s="183">
        <v>62967</v>
      </c>
      <c r="D40" s="92"/>
      <c r="E40" s="183">
        <v>56615.6</v>
      </c>
      <c r="F40" s="29"/>
      <c r="G40" s="183">
        <v>45901.269283999995</v>
      </c>
      <c r="H40" s="29"/>
      <c r="I40" s="188">
        <v>37031.800000000003</v>
      </c>
      <c r="J40" s="29"/>
      <c r="K40" s="188">
        <v>40475.599999999999</v>
      </c>
      <c r="L40" s="28"/>
      <c r="M40" s="132">
        <v>38070.9</v>
      </c>
    </row>
    <row r="41" spans="1:14" x14ac:dyDescent="0.2">
      <c r="A41" s="30" t="s">
        <v>85</v>
      </c>
      <c r="B41" s="138">
        <v>753.7</v>
      </c>
      <c r="C41" s="181"/>
      <c r="D41" s="80">
        <v>683.6</v>
      </c>
      <c r="E41" s="181"/>
      <c r="F41" s="80">
        <v>682.73473100000001</v>
      </c>
      <c r="G41" s="181"/>
      <c r="H41" s="32">
        <v>674.8</v>
      </c>
      <c r="I41" s="189"/>
      <c r="J41" s="32">
        <v>644.70000000000005</v>
      </c>
      <c r="K41" s="189"/>
      <c r="L41" s="31">
        <v>651.29999999999995</v>
      </c>
      <c r="M41" s="192"/>
    </row>
    <row r="42" spans="1:14" x14ac:dyDescent="0.2">
      <c r="A42" s="33" t="s">
        <v>86</v>
      </c>
      <c r="B42" s="138">
        <v>127.1</v>
      </c>
      <c r="C42" s="181"/>
      <c r="D42" s="80">
        <v>107.3</v>
      </c>
      <c r="E42" s="181"/>
      <c r="F42" s="80">
        <v>115.74043900000004</v>
      </c>
      <c r="G42" s="181"/>
      <c r="H42" s="12">
        <v>129.9</v>
      </c>
      <c r="I42" s="185"/>
      <c r="J42" s="12">
        <v>118.4</v>
      </c>
      <c r="K42" s="185"/>
      <c r="L42" s="13">
        <v>-130.9</v>
      </c>
      <c r="M42" s="193"/>
    </row>
    <row r="43" spans="1:14" x14ac:dyDescent="0.2">
      <c r="A43" s="33" t="s">
        <v>87</v>
      </c>
      <c r="B43" s="138">
        <v>6166.1</v>
      </c>
      <c r="C43" s="181"/>
      <c r="D43" s="80">
        <v>7607.1</v>
      </c>
      <c r="E43" s="181"/>
      <c r="F43" s="80">
        <v>4213.2442460000002</v>
      </c>
      <c r="G43" s="181"/>
      <c r="H43" s="12">
        <v>2689.5</v>
      </c>
      <c r="I43" s="185"/>
      <c r="J43" s="12">
        <v>3520.6</v>
      </c>
      <c r="K43" s="185"/>
      <c r="L43" s="13"/>
      <c r="M43" s="193"/>
    </row>
    <row r="44" spans="1:14" x14ac:dyDescent="0.2">
      <c r="A44" s="33" t="s">
        <v>88</v>
      </c>
      <c r="B44" s="138">
        <v>7.1</v>
      </c>
      <c r="C44" s="181"/>
      <c r="D44" s="80">
        <v>61.8</v>
      </c>
      <c r="E44" s="181"/>
      <c r="F44" s="80">
        <v>14.838759</v>
      </c>
      <c r="G44" s="181"/>
      <c r="H44" s="12">
        <v>1.3</v>
      </c>
      <c r="I44" s="185"/>
      <c r="J44" s="12">
        <v>10</v>
      </c>
      <c r="K44" s="185"/>
      <c r="L44" s="13"/>
      <c r="M44" s="193"/>
    </row>
    <row r="45" spans="1:14" x14ac:dyDescent="0.2">
      <c r="A45" s="33" t="s">
        <v>89</v>
      </c>
      <c r="B45" s="138"/>
      <c r="C45" s="181">
        <v>6159</v>
      </c>
      <c r="D45" s="22"/>
      <c r="E45" s="18">
        <v>7545.3</v>
      </c>
      <c r="G45" s="18">
        <v>4198.405487</v>
      </c>
      <c r="H45" s="12"/>
      <c r="I45" s="185">
        <v>2688.2</v>
      </c>
      <c r="J45" s="12"/>
      <c r="K45" s="185">
        <v>3510.6</v>
      </c>
      <c r="L45" s="13"/>
      <c r="M45" s="193"/>
    </row>
    <row r="46" spans="1:14" x14ac:dyDescent="0.2">
      <c r="A46" s="33" t="s">
        <v>90</v>
      </c>
      <c r="B46" s="138"/>
      <c r="C46" s="181">
        <v>626.5</v>
      </c>
      <c r="D46" s="80"/>
      <c r="E46" s="18">
        <v>576.4</v>
      </c>
      <c r="F46" s="80"/>
      <c r="G46" s="18">
        <v>566.99429199999997</v>
      </c>
      <c r="H46" s="12"/>
      <c r="I46" s="185">
        <v>544.9</v>
      </c>
      <c r="J46" s="12"/>
      <c r="K46" s="185">
        <v>526.29999999999995</v>
      </c>
      <c r="L46" s="13"/>
      <c r="M46" s="193">
        <v>520.4</v>
      </c>
    </row>
    <row r="47" spans="1:14" x14ac:dyDescent="0.2">
      <c r="A47" s="33" t="s">
        <v>91</v>
      </c>
      <c r="B47" s="138"/>
      <c r="C47" s="181">
        <v>6508.5</v>
      </c>
      <c r="D47" s="22"/>
      <c r="E47" s="18">
        <v>4833.8999999999996</v>
      </c>
      <c r="G47" s="18">
        <v>4108.6378889999996</v>
      </c>
      <c r="H47" s="12"/>
      <c r="I47" s="190">
        <v>3659.4</v>
      </c>
      <c r="J47" s="12"/>
      <c r="K47" s="190">
        <v>2426.3000000000002</v>
      </c>
      <c r="L47" s="13"/>
      <c r="M47" s="193">
        <v>5149.8999999999996</v>
      </c>
    </row>
    <row r="48" spans="1:14" x14ac:dyDescent="0.2">
      <c r="A48" s="34" t="s">
        <v>92</v>
      </c>
      <c r="B48" s="138"/>
      <c r="C48" s="181"/>
      <c r="D48" s="22"/>
      <c r="E48" s="181"/>
      <c r="G48" s="181"/>
      <c r="H48" s="12"/>
      <c r="I48" s="185"/>
      <c r="J48" s="12"/>
      <c r="K48" s="185"/>
      <c r="L48" s="14"/>
      <c r="M48" s="194"/>
      <c r="N48" s="56"/>
    </row>
    <row r="49" spans="1:13" x14ac:dyDescent="0.2">
      <c r="A49" s="35" t="s">
        <v>93</v>
      </c>
      <c r="B49" s="138">
        <v>699.7</v>
      </c>
      <c r="C49" s="181"/>
      <c r="D49" s="40">
        <v>915.9</v>
      </c>
      <c r="E49" s="181"/>
      <c r="F49" s="40">
        <v>624.33708000000001</v>
      </c>
      <c r="G49" s="181"/>
      <c r="H49" s="12">
        <v>340.5</v>
      </c>
      <c r="I49" s="185"/>
      <c r="J49" s="12">
        <v>374.5</v>
      </c>
      <c r="K49" s="185"/>
      <c r="L49" s="12">
        <v>343.9</v>
      </c>
      <c r="M49" s="185"/>
    </row>
    <row r="50" spans="1:13" x14ac:dyDescent="0.2">
      <c r="A50" s="35" t="s">
        <v>94</v>
      </c>
      <c r="B50" s="138">
        <v>15.2</v>
      </c>
      <c r="C50" s="181"/>
      <c r="D50" s="40">
        <v>8.9</v>
      </c>
      <c r="E50" s="181"/>
      <c r="F50" s="40">
        <v>13.656052000000001</v>
      </c>
      <c r="G50" s="181"/>
      <c r="H50" s="12">
        <v>22.4</v>
      </c>
      <c r="I50" s="185"/>
      <c r="J50" s="12">
        <v>15.3</v>
      </c>
      <c r="K50" s="185"/>
      <c r="L50" s="12">
        <v>12.3</v>
      </c>
      <c r="M50" s="185"/>
    </row>
    <row r="51" spans="1:13" x14ac:dyDescent="0.2">
      <c r="A51" s="35" t="s">
        <v>95</v>
      </c>
      <c r="B51" s="138">
        <v>368.9</v>
      </c>
      <c r="C51" s="181"/>
      <c r="D51" s="40">
        <v>495.8</v>
      </c>
      <c r="E51" s="181"/>
      <c r="F51" s="40">
        <v>469.355682</v>
      </c>
      <c r="G51" s="181"/>
      <c r="H51" s="12">
        <v>560.4</v>
      </c>
      <c r="I51" s="185"/>
      <c r="J51" s="12">
        <v>3219.3</v>
      </c>
      <c r="K51" s="185"/>
      <c r="L51" s="12">
        <v>3179</v>
      </c>
      <c r="M51" s="185"/>
    </row>
    <row r="52" spans="1:13" x14ac:dyDescent="0.2">
      <c r="A52" s="35" t="s">
        <v>127</v>
      </c>
      <c r="B52" s="138">
        <v>6.2</v>
      </c>
      <c r="C52" s="181"/>
      <c r="D52" s="40">
        <v>6.4</v>
      </c>
      <c r="E52" s="181"/>
      <c r="F52" s="40">
        <v>10.688935000000001</v>
      </c>
      <c r="G52" s="181"/>
      <c r="H52" s="12">
        <v>11.1</v>
      </c>
      <c r="I52" s="185"/>
      <c r="J52" s="12">
        <v>12.9</v>
      </c>
      <c r="K52" s="185"/>
      <c r="L52" s="12">
        <v>11.4</v>
      </c>
      <c r="M52" s="185"/>
    </row>
    <row r="53" spans="1:13" x14ac:dyDescent="0.2">
      <c r="A53" s="35" t="s">
        <v>42</v>
      </c>
      <c r="B53" s="138">
        <v>3695.2</v>
      </c>
      <c r="C53" s="181"/>
      <c r="D53" s="40">
        <v>3067.7</v>
      </c>
      <c r="E53" s="181"/>
      <c r="F53" s="40">
        <v>2954.151194</v>
      </c>
      <c r="G53" s="181"/>
      <c r="H53" s="12">
        <v>2527.6</v>
      </c>
      <c r="I53" s="185"/>
      <c r="J53" s="12">
        <v>74.400000000000006</v>
      </c>
      <c r="K53" s="185"/>
      <c r="L53" s="12">
        <v>131.80000000000001</v>
      </c>
      <c r="M53" s="185"/>
    </row>
    <row r="54" spans="1:13" x14ac:dyDescent="0.2">
      <c r="A54" s="35" t="s">
        <v>96</v>
      </c>
      <c r="B54" s="138"/>
      <c r="C54" s="181">
        <v>-4785.2</v>
      </c>
      <c r="D54" s="74"/>
      <c r="E54" s="185">
        <v>-4494.7</v>
      </c>
      <c r="F54" s="74"/>
      <c r="G54" s="185">
        <v>-4072.1889430000001</v>
      </c>
      <c r="H54" s="12"/>
      <c r="I54" s="185">
        <v>-3462.1</v>
      </c>
      <c r="J54" s="12"/>
      <c r="K54" s="185">
        <v>-3696.3</v>
      </c>
      <c r="L54" s="12"/>
      <c r="M54" s="185">
        <v>-3678.3</v>
      </c>
    </row>
    <row r="55" spans="1:13" x14ac:dyDescent="0.2">
      <c r="A55" s="36" t="s">
        <v>97</v>
      </c>
      <c r="B55" s="75"/>
      <c r="C55" s="184">
        <v>71475.899999999994</v>
      </c>
      <c r="D55" s="75"/>
      <c r="E55" s="184">
        <v>65076.5</v>
      </c>
      <c r="F55" s="75"/>
      <c r="G55" s="184">
        <v>50703.118259000003</v>
      </c>
      <c r="H55" s="38"/>
      <c r="I55" s="191">
        <v>40462.300000000003</v>
      </c>
      <c r="J55" s="38"/>
      <c r="K55" s="191">
        <v>43242.5</v>
      </c>
      <c r="L55" s="37"/>
      <c r="M55" s="195">
        <v>40062.9</v>
      </c>
    </row>
    <row r="56" spans="1:13" x14ac:dyDescent="0.2">
      <c r="A56" s="50"/>
      <c r="B56" s="50"/>
      <c r="C56" s="50"/>
      <c r="D56" s="50"/>
      <c r="E56" s="51"/>
      <c r="F56" s="50"/>
      <c r="G56" s="117"/>
      <c r="H56" s="117"/>
      <c r="I56" s="117"/>
      <c r="J56" s="118"/>
      <c r="K56" s="54"/>
    </row>
    <row r="57" spans="1:13" x14ac:dyDescent="0.2">
      <c r="A57" s="96" t="s">
        <v>99</v>
      </c>
      <c r="B57" s="97"/>
      <c r="C57" s="97"/>
      <c r="D57" s="97"/>
      <c r="E57" s="97"/>
      <c r="F57" s="53"/>
      <c r="G57" s="117"/>
      <c r="H57" s="117"/>
      <c r="I57" s="117"/>
      <c r="J57" s="118"/>
      <c r="K57" s="54"/>
    </row>
    <row r="58" spans="1:13" x14ac:dyDescent="0.2">
      <c r="A58" s="97" t="s">
        <v>100</v>
      </c>
      <c r="B58" s="97"/>
      <c r="C58" s="97"/>
      <c r="D58" s="97"/>
      <c r="E58" s="97"/>
      <c r="F58" s="53"/>
      <c r="G58" s="117"/>
      <c r="H58" s="117"/>
      <c r="I58" s="117"/>
      <c r="J58" s="118"/>
      <c r="K58" s="54"/>
    </row>
    <row r="59" spans="1:13" x14ac:dyDescent="0.2">
      <c r="A59" s="97" t="s">
        <v>101</v>
      </c>
      <c r="B59" s="97"/>
      <c r="C59" s="97"/>
      <c r="D59" s="97"/>
      <c r="E59" s="97"/>
      <c r="F59" s="53"/>
      <c r="G59" s="117"/>
      <c r="H59" s="117"/>
      <c r="I59" s="117"/>
      <c r="J59" s="118"/>
      <c r="K59" s="54"/>
    </row>
    <row r="60" spans="1:13" ht="12.75" customHeight="1" x14ac:dyDescent="0.2">
      <c r="A60" s="120" t="s">
        <v>133</v>
      </c>
      <c r="B60" s="102"/>
      <c r="C60" s="102"/>
      <c r="D60" s="102"/>
      <c r="E60" s="102"/>
      <c r="F60" s="69"/>
      <c r="G60" s="117"/>
      <c r="H60" s="117"/>
      <c r="I60" s="117"/>
      <c r="J60" s="118"/>
      <c r="K60" s="54"/>
    </row>
    <row r="61" spans="1:13" x14ac:dyDescent="0.2">
      <c r="A61" s="97" t="s">
        <v>102</v>
      </c>
      <c r="B61" s="97"/>
      <c r="C61" s="97"/>
      <c r="D61" s="97"/>
      <c r="E61" s="97"/>
      <c r="F61" s="52"/>
      <c r="G61" s="117"/>
      <c r="H61" s="117"/>
      <c r="I61" s="117"/>
      <c r="J61" s="118"/>
      <c r="K61" s="54"/>
    </row>
    <row r="62" spans="1:13" x14ac:dyDescent="0.2">
      <c r="A62" s="97" t="s">
        <v>103</v>
      </c>
      <c r="B62" s="97"/>
      <c r="C62" s="97"/>
      <c r="D62" s="97"/>
      <c r="E62" s="97"/>
      <c r="F62" s="53"/>
      <c r="G62" s="117"/>
      <c r="H62" s="117"/>
      <c r="I62" s="117"/>
      <c r="J62" s="118"/>
      <c r="K62" s="54"/>
    </row>
    <row r="63" spans="1:13" x14ac:dyDescent="0.2">
      <c r="A63" s="97" t="s">
        <v>117</v>
      </c>
      <c r="B63" s="97"/>
      <c r="C63" s="97"/>
      <c r="D63" s="97"/>
      <c r="E63" s="97"/>
      <c r="F63" s="53"/>
      <c r="G63" s="117"/>
      <c r="H63" s="117"/>
      <c r="I63" s="117"/>
      <c r="J63" s="118"/>
      <c r="K63" s="54"/>
    </row>
    <row r="64" spans="1:13" x14ac:dyDescent="0.2">
      <c r="A64" s="97" t="s">
        <v>104</v>
      </c>
      <c r="B64" s="97"/>
      <c r="C64" s="97"/>
      <c r="D64" s="97"/>
      <c r="E64" s="97"/>
      <c r="F64" s="53"/>
      <c r="G64" s="117"/>
      <c r="H64" s="117"/>
      <c r="I64" s="117"/>
      <c r="J64" s="118"/>
      <c r="K64" s="54"/>
    </row>
    <row r="65" spans="1:15" x14ac:dyDescent="0.2">
      <c r="A65" s="96" t="s">
        <v>105</v>
      </c>
      <c r="B65" s="97"/>
      <c r="C65" s="97"/>
      <c r="D65" s="97"/>
      <c r="E65" s="97"/>
      <c r="F65" s="53"/>
      <c r="G65" s="117"/>
      <c r="H65" s="117"/>
      <c r="I65" s="117"/>
      <c r="J65" s="118"/>
      <c r="K65" s="54"/>
    </row>
    <row r="66" spans="1:15" x14ac:dyDescent="0.2">
      <c r="A66" s="52" t="s">
        <v>116</v>
      </c>
      <c r="B66" s="54"/>
      <c r="C66" s="54"/>
      <c r="D66" s="54"/>
      <c r="E66" s="55"/>
      <c r="F66" s="55"/>
      <c r="G66" s="117"/>
      <c r="H66" s="117"/>
      <c r="I66" s="117"/>
      <c r="J66" s="118"/>
      <c r="K66" s="54"/>
      <c r="L66" s="76"/>
      <c r="M66" s="44"/>
      <c r="N66" s="76"/>
      <c r="O66" s="44"/>
    </row>
    <row r="67" spans="1:15" x14ac:dyDescent="0.2">
      <c r="A67" s="52" t="s">
        <v>119</v>
      </c>
      <c r="B67" s="54"/>
      <c r="C67" s="54"/>
      <c r="D67" s="54"/>
      <c r="E67" s="55"/>
      <c r="F67" s="55"/>
      <c r="G67" s="55"/>
      <c r="H67" s="118"/>
      <c r="I67" s="54"/>
      <c r="J67" s="76"/>
      <c r="K67" s="44"/>
      <c r="L67" s="76"/>
      <c r="M67" s="44"/>
      <c r="N67" s="76"/>
      <c r="O67" s="44"/>
    </row>
    <row r="68" spans="1:15" x14ac:dyDescent="0.2">
      <c r="A68" s="44"/>
      <c r="B68" s="44"/>
      <c r="C68" s="44"/>
      <c r="D68" s="44"/>
      <c r="E68" s="71"/>
      <c r="F68" s="71"/>
      <c r="G68" s="71"/>
    </row>
    <row r="69" spans="1:15" x14ac:dyDescent="0.2">
      <c r="A69" s="44"/>
      <c r="B69" s="97"/>
      <c r="C69" s="44"/>
      <c r="D69" s="44"/>
      <c r="E69" s="71"/>
      <c r="F69" s="71"/>
      <c r="G69" s="71"/>
    </row>
    <row r="70" spans="1:15" x14ac:dyDescent="0.2">
      <c r="A70" s="44"/>
      <c r="B70" s="44"/>
      <c r="C70" s="44"/>
      <c r="D70" s="44"/>
      <c r="E70" s="71"/>
      <c r="F70" s="71"/>
      <c r="G70" s="71"/>
    </row>
    <row r="71" spans="1:15" x14ac:dyDescent="0.2">
      <c r="A71" s="44"/>
      <c r="B71" s="44"/>
      <c r="C71" s="44"/>
      <c r="D71" s="44"/>
      <c r="E71" s="44"/>
      <c r="F71" s="44"/>
      <c r="G71" s="44"/>
    </row>
    <row r="72" spans="1:15" x14ac:dyDescent="0.2">
      <c r="A72" s="123"/>
      <c r="B72" s="44"/>
      <c r="C72" s="44"/>
      <c r="D72" s="44"/>
      <c r="E72" s="44"/>
      <c r="F72" s="44"/>
      <c r="G72" s="44"/>
    </row>
    <row r="73" spans="1:15" x14ac:dyDescent="0.2">
      <c r="A73" s="44"/>
      <c r="B73" s="44"/>
      <c r="C73" s="44"/>
      <c r="D73" s="44"/>
      <c r="E73" s="71"/>
      <c r="F73" s="71"/>
      <c r="G73" s="71"/>
    </row>
    <row r="74" spans="1:15" x14ac:dyDescent="0.2">
      <c r="A74" s="44"/>
      <c r="B74" s="44"/>
      <c r="C74" s="44"/>
      <c r="D74" s="44"/>
      <c r="E74" s="71"/>
      <c r="F74" s="71"/>
      <c r="G74" s="71"/>
    </row>
    <row r="75" spans="1:15" x14ac:dyDescent="0.2">
      <c r="A75" s="44"/>
      <c r="B75" s="44"/>
      <c r="C75" s="44"/>
      <c r="D75" s="44"/>
      <c r="E75" s="71"/>
      <c r="F75" s="71"/>
      <c r="G75" s="71"/>
    </row>
    <row r="76" spans="1:15" x14ac:dyDescent="0.2">
      <c r="A76" s="44"/>
      <c r="B76" s="72"/>
      <c r="C76" s="72"/>
      <c r="D76" s="72"/>
      <c r="E76" s="71"/>
      <c r="F76" s="71"/>
      <c r="G76" s="71"/>
    </row>
    <row r="77" spans="1:15" x14ac:dyDescent="0.2">
      <c r="A77" s="44"/>
      <c r="B77" s="72"/>
      <c r="C77" s="72"/>
      <c r="D77" s="72"/>
      <c r="E77" s="71"/>
      <c r="F77" s="71"/>
      <c r="G77" s="71"/>
    </row>
    <row r="78" spans="1:15" x14ac:dyDescent="0.2">
      <c r="A78" s="44"/>
      <c r="B78" s="72"/>
      <c r="C78" s="72"/>
      <c r="D78" s="72"/>
      <c r="E78" s="72"/>
      <c r="F78" s="72"/>
      <c r="G78" s="72"/>
    </row>
    <row r="79" spans="1:15" x14ac:dyDescent="0.2">
      <c r="A79" s="44"/>
      <c r="B79" s="72"/>
      <c r="C79" s="72"/>
      <c r="D79" s="72"/>
      <c r="E79" s="72"/>
      <c r="F79" s="72"/>
      <c r="G79" s="72"/>
    </row>
    <row r="80" spans="1:15" x14ac:dyDescent="0.2">
      <c r="A80" s="44"/>
      <c r="B80" s="72"/>
      <c r="C80" s="72"/>
      <c r="D80" s="72"/>
      <c r="E80" s="71"/>
      <c r="F80" s="71"/>
      <c r="G80" s="71"/>
    </row>
    <row r="81" spans="1:7" x14ac:dyDescent="0.2">
      <c r="A81" s="44"/>
      <c r="B81" s="72"/>
      <c r="C81" s="72"/>
      <c r="D81" s="72"/>
      <c r="E81" s="71"/>
      <c r="F81" s="71"/>
      <c r="G81" s="71"/>
    </row>
    <row r="82" spans="1:7" x14ac:dyDescent="0.2">
      <c r="A82" s="44"/>
      <c r="B82" s="72"/>
      <c r="C82" s="72"/>
      <c r="D82" s="72"/>
      <c r="E82" s="71"/>
      <c r="F82" s="71"/>
      <c r="G82" s="71"/>
    </row>
    <row r="83" spans="1:7" x14ac:dyDescent="0.2">
      <c r="A83" s="44"/>
      <c r="B83" s="72"/>
      <c r="C83" s="72"/>
      <c r="D83" s="72"/>
      <c r="E83" s="72"/>
      <c r="F83" s="72"/>
      <c r="G83" s="72"/>
    </row>
    <row r="84" spans="1:7" x14ac:dyDescent="0.2">
      <c r="A84" s="44"/>
      <c r="B84" s="72"/>
      <c r="C84" s="72"/>
      <c r="D84" s="72"/>
      <c r="E84" s="71"/>
      <c r="F84" s="71"/>
      <c r="G84" s="71"/>
    </row>
    <row r="85" spans="1:7" x14ac:dyDescent="0.2">
      <c r="A85" s="44"/>
      <c r="B85" s="72"/>
      <c r="C85" s="72"/>
      <c r="D85" s="72"/>
      <c r="E85" s="71"/>
      <c r="F85" s="71"/>
      <c r="G85" s="71"/>
    </row>
    <row r="86" spans="1:7" x14ac:dyDescent="0.2">
      <c r="A86" s="44"/>
      <c r="B86" s="72"/>
      <c r="C86" s="72"/>
      <c r="D86" s="72"/>
      <c r="E86" s="71"/>
      <c r="F86" s="71"/>
      <c r="G86" s="71"/>
    </row>
    <row r="87" spans="1:7" x14ac:dyDescent="0.2">
      <c r="A87" s="44"/>
      <c r="B87" s="72"/>
      <c r="C87" s="72"/>
      <c r="D87" s="72"/>
      <c r="E87" s="71"/>
      <c r="F87" s="71"/>
      <c r="G87" s="71"/>
    </row>
    <row r="88" spans="1:7" x14ac:dyDescent="0.2">
      <c r="A88" s="44"/>
      <c r="B88" s="72"/>
      <c r="C88" s="72"/>
      <c r="D88" s="72"/>
      <c r="E88" s="71"/>
      <c r="F88" s="71"/>
      <c r="G88" s="71"/>
    </row>
    <row r="89" spans="1:7" x14ac:dyDescent="0.2">
      <c r="A89" s="44"/>
      <c r="B89" s="72"/>
      <c r="C89" s="72"/>
      <c r="D89" s="72"/>
      <c r="E89" s="71"/>
      <c r="F89" s="71"/>
      <c r="G89" s="71"/>
    </row>
    <row r="90" spans="1:7" x14ac:dyDescent="0.2">
      <c r="A90" s="44"/>
      <c r="B90" s="72"/>
      <c r="C90" s="72"/>
      <c r="D90" s="72"/>
      <c r="E90" s="71"/>
      <c r="F90" s="71"/>
      <c r="G90" s="71"/>
    </row>
    <row r="91" spans="1:7" x14ac:dyDescent="0.2">
      <c r="A91" s="95"/>
      <c r="B91" s="72"/>
      <c r="C91" s="72"/>
      <c r="D91" s="72"/>
      <c r="E91" s="71"/>
      <c r="F91" s="71"/>
      <c r="G91" s="71"/>
    </row>
    <row r="92" spans="1:7" x14ac:dyDescent="0.2">
      <c r="A92" s="44"/>
      <c r="B92" s="72"/>
      <c r="C92" s="72"/>
      <c r="D92" s="72"/>
      <c r="E92" s="72"/>
      <c r="F92" s="72"/>
      <c r="G92" s="72"/>
    </row>
    <row r="93" spans="1:7" x14ac:dyDescent="0.2">
      <c r="A93" s="44"/>
      <c r="B93" s="72"/>
      <c r="C93" s="72"/>
      <c r="D93" s="72"/>
      <c r="E93" s="71"/>
      <c r="F93" s="71"/>
      <c r="G93" s="71"/>
    </row>
    <row r="94" spans="1:7" x14ac:dyDescent="0.2">
      <c r="A94" s="44"/>
      <c r="B94" s="72"/>
      <c r="C94" s="72"/>
      <c r="D94" s="72"/>
      <c r="E94" s="71"/>
      <c r="F94" s="71"/>
      <c r="G94" s="71"/>
    </row>
    <row r="95" spans="1:7" x14ac:dyDescent="0.2">
      <c r="A95" s="44"/>
      <c r="B95" s="72"/>
      <c r="C95" s="72"/>
      <c r="D95" s="72"/>
      <c r="E95" s="71"/>
      <c r="F95" s="71"/>
      <c r="G95" s="71"/>
    </row>
    <row r="96" spans="1:7" x14ac:dyDescent="0.2">
      <c r="A96" s="44"/>
      <c r="B96" s="72"/>
      <c r="C96" s="72"/>
      <c r="D96" s="72"/>
      <c r="E96" s="71"/>
      <c r="F96" s="71"/>
      <c r="G96" s="71"/>
    </row>
    <row r="97" spans="1:7" x14ac:dyDescent="0.2">
      <c r="A97" s="44"/>
      <c r="B97" s="72"/>
      <c r="C97" s="72"/>
      <c r="D97" s="72"/>
      <c r="E97" s="71"/>
      <c r="F97" s="71"/>
      <c r="G97" s="71"/>
    </row>
    <row r="98" spans="1:7" x14ac:dyDescent="0.2">
      <c r="A98" s="44"/>
      <c r="B98" s="72"/>
      <c r="C98" s="72"/>
      <c r="D98" s="72"/>
      <c r="E98" s="71"/>
      <c r="F98" s="71"/>
      <c r="G98" s="71"/>
    </row>
    <row r="99" spans="1:7" x14ac:dyDescent="0.2">
      <c r="A99" s="44"/>
      <c r="B99" s="72"/>
      <c r="C99" s="72"/>
      <c r="D99" s="72"/>
      <c r="E99" s="71"/>
      <c r="F99" s="71"/>
      <c r="G99" s="71"/>
    </row>
    <row r="100" spans="1:7" x14ac:dyDescent="0.2">
      <c r="A100" s="44"/>
      <c r="B100" s="72"/>
      <c r="C100" s="72"/>
      <c r="D100" s="72"/>
      <c r="E100" s="71"/>
      <c r="F100" s="71"/>
      <c r="G100" s="71"/>
    </row>
    <row r="101" spans="1:7" x14ac:dyDescent="0.2">
      <c r="A101" s="44"/>
      <c r="B101" s="72"/>
      <c r="C101" s="72"/>
      <c r="D101" s="72"/>
      <c r="E101" s="71"/>
      <c r="F101" s="71"/>
      <c r="G101" s="71"/>
    </row>
    <row r="102" spans="1:7" x14ac:dyDescent="0.2">
      <c r="A102" s="44"/>
      <c r="B102" s="72"/>
      <c r="C102" s="72"/>
      <c r="D102" s="72"/>
      <c r="E102" s="71"/>
      <c r="F102" s="71"/>
      <c r="G102" s="71"/>
    </row>
    <row r="103" spans="1:7" x14ac:dyDescent="0.2">
      <c r="A103" s="44"/>
      <c r="B103" s="72"/>
      <c r="C103" s="72"/>
      <c r="D103" s="72"/>
      <c r="E103" s="71"/>
      <c r="F103" s="71"/>
      <c r="G103" s="71"/>
    </row>
    <row r="104" spans="1:7" x14ac:dyDescent="0.2">
      <c r="A104" s="44"/>
      <c r="B104" s="72"/>
      <c r="C104" s="72"/>
      <c r="D104" s="72"/>
      <c r="E104" s="72"/>
      <c r="F104" s="72"/>
      <c r="G104" s="72"/>
    </row>
    <row r="105" spans="1:7" x14ac:dyDescent="0.2">
      <c r="A105" s="44"/>
      <c r="B105" s="72"/>
      <c r="C105" s="72"/>
      <c r="D105" s="72"/>
      <c r="E105" s="71"/>
      <c r="F105" s="71"/>
      <c r="G105" s="71"/>
    </row>
    <row r="106" spans="1:7" x14ac:dyDescent="0.2">
      <c r="A106" s="44"/>
      <c r="B106" s="72"/>
      <c r="C106" s="72"/>
      <c r="D106" s="72"/>
      <c r="E106" s="71"/>
      <c r="F106" s="71"/>
      <c r="G106" s="71"/>
    </row>
    <row r="107" spans="1:7" x14ac:dyDescent="0.2">
      <c r="A107" s="44"/>
      <c r="B107" s="72"/>
      <c r="C107" s="72"/>
      <c r="D107" s="72"/>
      <c r="E107" s="72"/>
      <c r="F107" s="72"/>
      <c r="G107" s="72"/>
    </row>
    <row r="108" spans="1:7" x14ac:dyDescent="0.2">
      <c r="A108" s="44"/>
      <c r="B108" s="72"/>
      <c r="C108" s="72"/>
      <c r="D108" s="72"/>
      <c r="E108" s="71"/>
      <c r="F108" s="71"/>
      <c r="G108" s="71"/>
    </row>
    <row r="109" spans="1:7" x14ac:dyDescent="0.2">
      <c r="A109" s="44"/>
      <c r="B109" s="72"/>
      <c r="C109" s="72"/>
      <c r="D109" s="72"/>
      <c r="E109" s="71"/>
      <c r="F109" s="71"/>
      <c r="G109" s="71"/>
    </row>
    <row r="110" spans="1:7" x14ac:dyDescent="0.2">
      <c r="A110" s="44"/>
      <c r="B110" s="72"/>
      <c r="C110" s="72"/>
      <c r="D110" s="72"/>
      <c r="E110" s="71"/>
      <c r="F110" s="71"/>
      <c r="G110" s="71"/>
    </row>
    <row r="111" spans="1:7" x14ac:dyDescent="0.2">
      <c r="A111" s="44"/>
      <c r="B111" s="72"/>
      <c r="C111" s="72"/>
      <c r="D111" s="72"/>
      <c r="E111" s="71"/>
      <c r="F111" s="71"/>
      <c r="G111" s="71"/>
    </row>
    <row r="112" spans="1:7" x14ac:dyDescent="0.2">
      <c r="A112" s="44"/>
      <c r="B112" s="72"/>
      <c r="C112" s="72"/>
      <c r="D112" s="72"/>
      <c r="E112" s="71"/>
      <c r="F112" s="71"/>
      <c r="G112" s="71"/>
    </row>
    <row r="113" spans="1:7" x14ac:dyDescent="0.2">
      <c r="A113" s="44"/>
      <c r="B113" s="72"/>
      <c r="C113" s="72"/>
      <c r="D113" s="72"/>
      <c r="E113" s="71"/>
      <c r="F113" s="71"/>
      <c r="G113" s="71"/>
    </row>
    <row r="114" spans="1:7" x14ac:dyDescent="0.2">
      <c r="A114" s="44"/>
      <c r="B114" s="72"/>
      <c r="C114" s="72"/>
      <c r="D114" s="72"/>
      <c r="E114" s="71"/>
      <c r="F114" s="71"/>
      <c r="G114" s="71"/>
    </row>
    <row r="115" spans="1:7" x14ac:dyDescent="0.2">
      <c r="A115" s="44"/>
      <c r="B115" s="72"/>
      <c r="C115" s="72"/>
      <c r="D115" s="72"/>
      <c r="E115" s="71"/>
      <c r="F115" s="71"/>
      <c r="G115" s="71"/>
    </row>
    <row r="116" spans="1:7" x14ac:dyDescent="0.2">
      <c r="A116" s="44"/>
      <c r="B116" s="72"/>
      <c r="C116" s="72"/>
      <c r="D116" s="72"/>
      <c r="E116" s="71"/>
      <c r="F116" s="71"/>
      <c r="G116" s="71"/>
    </row>
    <row r="117" spans="1:7" x14ac:dyDescent="0.2">
      <c r="A117" s="44"/>
      <c r="B117" s="72"/>
      <c r="C117" s="72"/>
      <c r="D117" s="72"/>
      <c r="E117" s="71"/>
      <c r="F117" s="71"/>
      <c r="G117" s="71"/>
    </row>
    <row r="118" spans="1:7" x14ac:dyDescent="0.2">
      <c r="A118" s="44"/>
      <c r="B118" s="72"/>
      <c r="C118" s="72"/>
      <c r="D118" s="72"/>
      <c r="E118" s="71"/>
      <c r="F118" s="71"/>
      <c r="G118" s="71"/>
    </row>
    <row r="119" spans="1:7" x14ac:dyDescent="0.2">
      <c r="A119" s="44"/>
      <c r="B119" s="72"/>
      <c r="C119" s="72"/>
      <c r="D119" s="72"/>
      <c r="E119" s="71"/>
      <c r="F119" s="71"/>
      <c r="G119" s="71"/>
    </row>
    <row r="120" spans="1:7" x14ac:dyDescent="0.2">
      <c r="A120" s="44"/>
      <c r="B120" s="72"/>
      <c r="C120" s="72"/>
      <c r="D120" s="72"/>
      <c r="E120" s="71"/>
      <c r="F120" s="71"/>
      <c r="G120" s="71"/>
    </row>
    <row r="121" spans="1:7" x14ac:dyDescent="0.2">
      <c r="A121" s="44"/>
      <c r="B121" s="72"/>
      <c r="C121" s="72"/>
      <c r="D121" s="72"/>
      <c r="E121" s="71"/>
      <c r="F121" s="71"/>
      <c r="G121" s="71"/>
    </row>
    <row r="122" spans="1:7" x14ac:dyDescent="0.2">
      <c r="A122" s="44"/>
      <c r="B122" s="72"/>
      <c r="C122" s="72"/>
      <c r="D122" s="72"/>
      <c r="E122" s="71"/>
      <c r="F122" s="71"/>
      <c r="G122" s="71"/>
    </row>
    <row r="123" spans="1:7" x14ac:dyDescent="0.2">
      <c r="A123" s="44"/>
      <c r="B123" s="72"/>
      <c r="C123" s="72"/>
      <c r="D123" s="72"/>
      <c r="E123" s="71"/>
      <c r="F123" s="71"/>
      <c r="G123" s="71"/>
    </row>
    <row r="124" spans="1:7" x14ac:dyDescent="0.2">
      <c r="E124" s="39"/>
      <c r="F124" s="39"/>
      <c r="G124" s="39"/>
    </row>
    <row r="125" spans="1:7" x14ac:dyDescent="0.2">
      <c r="E125" s="39"/>
      <c r="F125" s="39"/>
      <c r="G125" s="39"/>
    </row>
    <row r="126" spans="1:7" x14ac:dyDescent="0.2">
      <c r="E126" s="39"/>
      <c r="F126" s="39"/>
      <c r="G126" s="39"/>
    </row>
    <row r="127" spans="1:7" x14ac:dyDescent="0.2">
      <c r="E127" s="39"/>
      <c r="F127" s="39"/>
      <c r="G127" s="39"/>
    </row>
    <row r="128" spans="1:7" x14ac:dyDescent="0.2">
      <c r="E128" s="39"/>
      <c r="F128" s="39"/>
      <c r="G128" s="39"/>
    </row>
    <row r="129" spans="5:7" x14ac:dyDescent="0.2">
      <c r="E129" s="39"/>
      <c r="F129" s="39"/>
      <c r="G129" s="39"/>
    </row>
    <row r="130" spans="5:7" x14ac:dyDescent="0.2">
      <c r="E130" s="39"/>
      <c r="F130" s="39"/>
      <c r="G130" s="39"/>
    </row>
    <row r="131" spans="5:7" x14ac:dyDescent="0.2">
      <c r="E131" s="39"/>
      <c r="F131" s="39"/>
      <c r="G131" s="39"/>
    </row>
    <row r="132" spans="5:7" x14ac:dyDescent="0.2">
      <c r="E132" s="39"/>
      <c r="F132" s="39"/>
      <c r="G132" s="39"/>
    </row>
    <row r="133" spans="5:7" x14ac:dyDescent="0.2">
      <c r="E133" s="39"/>
      <c r="F133" s="39"/>
      <c r="G133" s="39"/>
    </row>
    <row r="134" spans="5:7" x14ac:dyDescent="0.2">
      <c r="E134" s="39"/>
      <c r="F134" s="39"/>
      <c r="G134" s="39"/>
    </row>
    <row r="135" spans="5:7" x14ac:dyDescent="0.2">
      <c r="E135" s="39"/>
      <c r="F135" s="39"/>
      <c r="G135" s="39"/>
    </row>
    <row r="136" spans="5:7" x14ac:dyDescent="0.2">
      <c r="E136" s="39"/>
      <c r="F136" s="39"/>
      <c r="G136" s="39"/>
    </row>
    <row r="137" spans="5:7" x14ac:dyDescent="0.2">
      <c r="E137" s="39"/>
      <c r="F137" s="39"/>
      <c r="G137" s="39"/>
    </row>
    <row r="138" spans="5:7" x14ac:dyDescent="0.2">
      <c r="E138" s="39"/>
      <c r="F138" s="39"/>
      <c r="G138" s="39"/>
    </row>
    <row r="139" spans="5:7" x14ac:dyDescent="0.2">
      <c r="E139" s="39"/>
      <c r="F139" s="39"/>
      <c r="G139" s="39"/>
    </row>
    <row r="140" spans="5:7" x14ac:dyDescent="0.2">
      <c r="E140" s="39"/>
      <c r="F140" s="39"/>
      <c r="G140" s="39"/>
    </row>
    <row r="141" spans="5:7" x14ac:dyDescent="0.2">
      <c r="E141" s="39"/>
      <c r="F141" s="39"/>
      <c r="G141" s="39"/>
    </row>
    <row r="142" spans="5:7" x14ac:dyDescent="0.2">
      <c r="E142" s="39"/>
      <c r="F142" s="39"/>
      <c r="G142" s="39"/>
    </row>
    <row r="143" spans="5:7" x14ac:dyDescent="0.2">
      <c r="E143" s="39"/>
      <c r="F143" s="39"/>
      <c r="G143" s="39"/>
    </row>
    <row r="144" spans="5:7" x14ac:dyDescent="0.2">
      <c r="E144" s="39"/>
      <c r="F144" s="39"/>
      <c r="G144" s="39"/>
    </row>
    <row r="145" spans="5:7" x14ac:dyDescent="0.2">
      <c r="E145" s="39"/>
      <c r="F145" s="39"/>
      <c r="G145" s="39"/>
    </row>
    <row r="146" spans="5:7" x14ac:dyDescent="0.2">
      <c r="E146" s="39"/>
      <c r="F146" s="39"/>
      <c r="G146" s="39"/>
    </row>
    <row r="147" spans="5:7" x14ac:dyDescent="0.2">
      <c r="E147" s="39"/>
      <c r="F147" s="39"/>
      <c r="G147" s="39"/>
    </row>
    <row r="148" spans="5:7" x14ac:dyDescent="0.2">
      <c r="E148" s="39"/>
      <c r="F148" s="39"/>
      <c r="G148" s="39"/>
    </row>
    <row r="149" spans="5:7" x14ac:dyDescent="0.2">
      <c r="E149" s="39"/>
      <c r="F149" s="39"/>
      <c r="G149" s="39"/>
    </row>
    <row r="150" spans="5:7" x14ac:dyDescent="0.2">
      <c r="E150" s="39"/>
      <c r="F150" s="39"/>
      <c r="G150" s="39"/>
    </row>
    <row r="151" spans="5:7" x14ac:dyDescent="0.2">
      <c r="E151" s="39"/>
      <c r="F151" s="39"/>
      <c r="G151" s="39"/>
    </row>
    <row r="152" spans="5:7" x14ac:dyDescent="0.2">
      <c r="E152" s="39"/>
      <c r="F152" s="39"/>
      <c r="G152" s="39"/>
    </row>
    <row r="153" spans="5:7" x14ac:dyDescent="0.2">
      <c r="E153" s="39"/>
      <c r="F153" s="39"/>
      <c r="G153" s="39"/>
    </row>
    <row r="154" spans="5:7" x14ac:dyDescent="0.2">
      <c r="E154" s="39"/>
      <c r="F154" s="39"/>
      <c r="G154" s="39"/>
    </row>
    <row r="155" spans="5:7" x14ac:dyDescent="0.2">
      <c r="E155" s="39"/>
      <c r="F155" s="39"/>
      <c r="G155" s="39"/>
    </row>
    <row r="156" spans="5:7" x14ac:dyDescent="0.2">
      <c r="E156" s="39"/>
      <c r="F156" s="39"/>
      <c r="G156" s="39"/>
    </row>
    <row r="157" spans="5:7" x14ac:dyDescent="0.2">
      <c r="E157" s="39"/>
      <c r="F157" s="39"/>
      <c r="G157" s="39"/>
    </row>
    <row r="158" spans="5:7" x14ac:dyDescent="0.2">
      <c r="E158" s="39"/>
      <c r="F158" s="39"/>
      <c r="G158" s="39"/>
    </row>
    <row r="159" spans="5:7" x14ac:dyDescent="0.2">
      <c r="E159" s="39"/>
      <c r="F159" s="39"/>
      <c r="G159" s="39"/>
    </row>
    <row r="160" spans="5:7" x14ac:dyDescent="0.2">
      <c r="E160" s="39"/>
      <c r="F160" s="39"/>
      <c r="G160" s="39"/>
    </row>
    <row r="161" spans="5:7" x14ac:dyDescent="0.2">
      <c r="E161" s="39"/>
      <c r="F161" s="39"/>
      <c r="G161" s="39"/>
    </row>
    <row r="162" spans="5:7" x14ac:dyDescent="0.2">
      <c r="E162" s="39"/>
      <c r="F162" s="39"/>
      <c r="G162" s="39"/>
    </row>
    <row r="163" spans="5:7" x14ac:dyDescent="0.2">
      <c r="E163" s="39"/>
      <c r="F163" s="39"/>
      <c r="G163" s="39"/>
    </row>
    <row r="164" spans="5:7" x14ac:dyDescent="0.2">
      <c r="E164" s="39"/>
      <c r="F164" s="39"/>
      <c r="G164" s="39"/>
    </row>
    <row r="165" spans="5:7" x14ac:dyDescent="0.2">
      <c r="E165" s="39"/>
      <c r="F165" s="39"/>
      <c r="G165" s="39"/>
    </row>
    <row r="166" spans="5:7" x14ac:dyDescent="0.2">
      <c r="E166" s="39"/>
      <c r="F166" s="39"/>
      <c r="G166" s="39"/>
    </row>
    <row r="167" spans="5:7" x14ac:dyDescent="0.2">
      <c r="E167" s="39"/>
      <c r="F167" s="39"/>
      <c r="G167" s="39"/>
    </row>
    <row r="168" spans="5:7" x14ac:dyDescent="0.2">
      <c r="E168" s="39"/>
      <c r="F168" s="39"/>
      <c r="G168" s="39"/>
    </row>
    <row r="169" spans="5:7" x14ac:dyDescent="0.2">
      <c r="E169" s="39"/>
      <c r="F169" s="39"/>
      <c r="G169" s="39"/>
    </row>
    <row r="170" spans="5:7" x14ac:dyDescent="0.2">
      <c r="E170" s="39"/>
      <c r="F170" s="39"/>
      <c r="G170" s="39"/>
    </row>
    <row r="171" spans="5:7" x14ac:dyDescent="0.2">
      <c r="E171" s="39"/>
      <c r="F171" s="39"/>
      <c r="G171" s="39"/>
    </row>
    <row r="172" spans="5:7" x14ac:dyDescent="0.2">
      <c r="E172" s="39"/>
      <c r="F172" s="39"/>
      <c r="G172" s="39"/>
    </row>
    <row r="173" spans="5:7" x14ac:dyDescent="0.2">
      <c r="E173" s="39"/>
      <c r="F173" s="39"/>
      <c r="G173" s="39"/>
    </row>
    <row r="174" spans="5:7" x14ac:dyDescent="0.2">
      <c r="E174" s="39"/>
      <c r="F174" s="39"/>
      <c r="G174" s="39"/>
    </row>
    <row r="175" spans="5:7" x14ac:dyDescent="0.2">
      <c r="E175" s="39"/>
      <c r="F175" s="39"/>
      <c r="G175" s="39"/>
    </row>
    <row r="176" spans="5:7" x14ac:dyDescent="0.2">
      <c r="E176" s="39"/>
      <c r="F176" s="39"/>
      <c r="G176" s="39"/>
    </row>
    <row r="177" spans="5:7" x14ac:dyDescent="0.2">
      <c r="E177" s="39"/>
      <c r="F177" s="39"/>
      <c r="G177" s="39"/>
    </row>
    <row r="178" spans="5:7" x14ac:dyDescent="0.2">
      <c r="E178" s="39"/>
      <c r="F178" s="39"/>
      <c r="G178" s="39"/>
    </row>
    <row r="179" spans="5:7" x14ac:dyDescent="0.2">
      <c r="E179" s="39"/>
      <c r="F179" s="39"/>
      <c r="G179" s="39"/>
    </row>
    <row r="180" spans="5:7" x14ac:dyDescent="0.2">
      <c r="E180" s="39"/>
      <c r="F180" s="39"/>
      <c r="G180" s="39"/>
    </row>
    <row r="181" spans="5:7" x14ac:dyDescent="0.2">
      <c r="E181" s="39"/>
      <c r="F181" s="39"/>
      <c r="G181" s="39"/>
    </row>
    <row r="182" spans="5:7" x14ac:dyDescent="0.2">
      <c r="E182" s="39"/>
      <c r="F182" s="39"/>
      <c r="G182" s="39"/>
    </row>
    <row r="183" spans="5:7" x14ac:dyDescent="0.2">
      <c r="E183" s="39"/>
      <c r="F183" s="39"/>
      <c r="G183" s="39"/>
    </row>
    <row r="184" spans="5:7" x14ac:dyDescent="0.2">
      <c r="E184" s="39"/>
      <c r="F184" s="39"/>
      <c r="G184" s="39"/>
    </row>
    <row r="185" spans="5:7" x14ac:dyDescent="0.2">
      <c r="E185" s="39"/>
      <c r="F185" s="39"/>
      <c r="G185" s="39"/>
    </row>
    <row r="186" spans="5:7" x14ac:dyDescent="0.2">
      <c r="E186" s="39"/>
      <c r="F186" s="39"/>
      <c r="G186" s="39"/>
    </row>
    <row r="187" spans="5:7" x14ac:dyDescent="0.2">
      <c r="E187" s="39"/>
      <c r="F187" s="39"/>
      <c r="G187" s="39"/>
    </row>
    <row r="188" spans="5:7" x14ac:dyDescent="0.2">
      <c r="E188" s="39"/>
      <c r="F188" s="39"/>
      <c r="G188" s="39"/>
    </row>
    <row r="189" spans="5:7" x14ac:dyDescent="0.2">
      <c r="E189" s="39"/>
      <c r="F189" s="39"/>
      <c r="G189" s="39"/>
    </row>
    <row r="190" spans="5:7" x14ac:dyDescent="0.2">
      <c r="E190" s="39"/>
      <c r="F190" s="39"/>
      <c r="G190" s="39"/>
    </row>
    <row r="191" spans="5:7" x14ac:dyDescent="0.2">
      <c r="E191" s="39"/>
      <c r="F191" s="39"/>
      <c r="G191" s="39"/>
    </row>
    <row r="192" spans="5:7" x14ac:dyDescent="0.2">
      <c r="E192" s="39"/>
      <c r="F192" s="39"/>
      <c r="G192" s="39"/>
    </row>
    <row r="193" spans="5:7" x14ac:dyDescent="0.2">
      <c r="E193" s="39"/>
      <c r="F193" s="39"/>
      <c r="G193" s="39"/>
    </row>
    <row r="194" spans="5:7" x14ac:dyDescent="0.2">
      <c r="E194" s="39"/>
      <c r="F194" s="39"/>
      <c r="G194" s="39"/>
    </row>
    <row r="195" spans="5:7" x14ac:dyDescent="0.2">
      <c r="E195" s="39"/>
      <c r="F195" s="39"/>
      <c r="G195" s="39"/>
    </row>
    <row r="196" spans="5:7" x14ac:dyDescent="0.2">
      <c r="E196" s="39"/>
      <c r="F196" s="39"/>
      <c r="G196" s="39"/>
    </row>
    <row r="197" spans="5:7" x14ac:dyDescent="0.2">
      <c r="E197" s="39"/>
      <c r="F197" s="39"/>
      <c r="G197" s="39"/>
    </row>
    <row r="198" spans="5:7" x14ac:dyDescent="0.2">
      <c r="E198" s="39"/>
      <c r="F198" s="39"/>
      <c r="G198" s="39"/>
    </row>
    <row r="199" spans="5:7" x14ac:dyDescent="0.2">
      <c r="E199" s="39"/>
      <c r="F199" s="39"/>
      <c r="G199" s="39"/>
    </row>
    <row r="200" spans="5:7" x14ac:dyDescent="0.2">
      <c r="E200" s="39"/>
      <c r="F200" s="39"/>
      <c r="G200" s="39"/>
    </row>
    <row r="201" spans="5:7" x14ac:dyDescent="0.2">
      <c r="E201" s="39"/>
      <c r="F201" s="39"/>
      <c r="G201" s="39"/>
    </row>
    <row r="202" spans="5:7" x14ac:dyDescent="0.2">
      <c r="E202" s="39"/>
      <c r="F202" s="39"/>
      <c r="G202" s="39"/>
    </row>
    <row r="203" spans="5:7" x14ac:dyDescent="0.2">
      <c r="E203" s="39"/>
      <c r="F203" s="39"/>
      <c r="G203" s="39"/>
    </row>
    <row r="204" spans="5:7" x14ac:dyDescent="0.2">
      <c r="E204" s="39"/>
      <c r="F204" s="39"/>
      <c r="G204" s="39"/>
    </row>
    <row r="205" spans="5:7" x14ac:dyDescent="0.2">
      <c r="E205" s="39"/>
      <c r="F205" s="39"/>
      <c r="G205" s="39"/>
    </row>
    <row r="206" spans="5:7" x14ac:dyDescent="0.2">
      <c r="E206" s="39"/>
      <c r="F206" s="39"/>
      <c r="G206" s="39"/>
    </row>
    <row r="207" spans="5:7" x14ac:dyDescent="0.2">
      <c r="E207" s="39"/>
      <c r="F207" s="39"/>
      <c r="G207" s="39"/>
    </row>
    <row r="208" spans="5:7" x14ac:dyDescent="0.2">
      <c r="E208" s="39"/>
      <c r="F208" s="39"/>
      <c r="G208" s="39"/>
    </row>
    <row r="209" spans="5:7" x14ac:dyDescent="0.2">
      <c r="E209" s="39"/>
      <c r="F209" s="39"/>
      <c r="G209" s="39"/>
    </row>
    <row r="210" spans="5:7" x14ac:dyDescent="0.2">
      <c r="E210" s="39"/>
      <c r="F210" s="39"/>
      <c r="G210" s="39"/>
    </row>
    <row r="211" spans="5:7" x14ac:dyDescent="0.2">
      <c r="E211" s="39"/>
      <c r="F211" s="39"/>
      <c r="G211" s="39"/>
    </row>
    <row r="212" spans="5:7" x14ac:dyDescent="0.2">
      <c r="E212" s="39"/>
      <c r="F212" s="39"/>
      <c r="G212" s="39"/>
    </row>
    <row r="213" spans="5:7" x14ac:dyDescent="0.2">
      <c r="E213" s="39"/>
      <c r="F213" s="39"/>
      <c r="G213" s="39"/>
    </row>
    <row r="214" spans="5:7" x14ac:dyDescent="0.2">
      <c r="E214" s="39"/>
      <c r="F214" s="39"/>
      <c r="G214" s="39"/>
    </row>
    <row r="215" spans="5:7" x14ac:dyDescent="0.2">
      <c r="E215" s="39"/>
      <c r="F215" s="39"/>
      <c r="G215" s="39"/>
    </row>
    <row r="216" spans="5:7" x14ac:dyDescent="0.2">
      <c r="E216" s="39"/>
      <c r="F216" s="39"/>
      <c r="G216" s="39"/>
    </row>
    <row r="217" spans="5:7" x14ac:dyDescent="0.2">
      <c r="E217" s="39"/>
      <c r="F217" s="39"/>
      <c r="G217" s="39"/>
    </row>
    <row r="218" spans="5:7" x14ac:dyDescent="0.2">
      <c r="E218" s="39"/>
      <c r="F218" s="39"/>
      <c r="G218" s="39"/>
    </row>
    <row r="219" spans="5:7" x14ac:dyDescent="0.2">
      <c r="E219" s="39"/>
      <c r="F219" s="39"/>
      <c r="G219" s="39"/>
    </row>
    <row r="220" spans="5:7" x14ac:dyDescent="0.2">
      <c r="E220" s="39"/>
      <c r="F220" s="39"/>
      <c r="G220" s="39"/>
    </row>
    <row r="221" spans="5:7" x14ac:dyDescent="0.2">
      <c r="E221" s="39"/>
      <c r="F221" s="39"/>
      <c r="G221" s="39"/>
    </row>
    <row r="222" spans="5:7" x14ac:dyDescent="0.2">
      <c r="E222" s="39"/>
      <c r="F222" s="39"/>
      <c r="G222" s="39"/>
    </row>
    <row r="223" spans="5:7" x14ac:dyDescent="0.2">
      <c r="E223" s="39"/>
      <c r="F223" s="39"/>
      <c r="G223" s="39"/>
    </row>
    <row r="224" spans="5:7" x14ac:dyDescent="0.2">
      <c r="E224" s="39"/>
      <c r="F224" s="39"/>
      <c r="G224" s="39"/>
    </row>
    <row r="225" spans="5:7" x14ac:dyDescent="0.2">
      <c r="E225" s="39"/>
      <c r="F225" s="39"/>
      <c r="G225" s="39"/>
    </row>
    <row r="226" spans="5:7" x14ac:dyDescent="0.2">
      <c r="E226" s="39"/>
      <c r="F226" s="39"/>
      <c r="G226" s="39"/>
    </row>
    <row r="227" spans="5:7" x14ac:dyDescent="0.2">
      <c r="E227" s="39"/>
      <c r="F227" s="39"/>
      <c r="G227" s="39"/>
    </row>
    <row r="228" spans="5:7" x14ac:dyDescent="0.2">
      <c r="E228" s="39"/>
      <c r="F228" s="39"/>
      <c r="G228" s="39"/>
    </row>
    <row r="229" spans="5:7" x14ac:dyDescent="0.2">
      <c r="E229" s="39"/>
      <c r="F229" s="39"/>
      <c r="G229" s="39"/>
    </row>
    <row r="230" spans="5:7" x14ac:dyDescent="0.2">
      <c r="E230" s="39"/>
      <c r="F230" s="39"/>
      <c r="G230" s="39"/>
    </row>
    <row r="231" spans="5:7" x14ac:dyDescent="0.2">
      <c r="E231" s="39"/>
      <c r="F231" s="39"/>
      <c r="G231" s="39"/>
    </row>
    <row r="232" spans="5:7" x14ac:dyDescent="0.2">
      <c r="E232" s="39"/>
      <c r="F232" s="39"/>
      <c r="G232" s="39"/>
    </row>
    <row r="233" spans="5:7" x14ac:dyDescent="0.2">
      <c r="E233" s="39"/>
      <c r="F233" s="39"/>
      <c r="G233" s="39"/>
    </row>
    <row r="234" spans="5:7" x14ac:dyDescent="0.2">
      <c r="E234" s="39"/>
      <c r="F234" s="39"/>
      <c r="G234" s="39"/>
    </row>
    <row r="235" spans="5:7" x14ac:dyDescent="0.2">
      <c r="E235" s="39"/>
      <c r="F235" s="39"/>
      <c r="G235" s="39"/>
    </row>
    <row r="236" spans="5:7" x14ac:dyDescent="0.2">
      <c r="E236" s="39"/>
      <c r="F236" s="39"/>
      <c r="G236" s="39"/>
    </row>
    <row r="237" spans="5:7" x14ac:dyDescent="0.2">
      <c r="E237" s="39"/>
      <c r="F237" s="39"/>
      <c r="G237" s="39"/>
    </row>
    <row r="238" spans="5:7" x14ac:dyDescent="0.2">
      <c r="E238" s="39"/>
      <c r="F238" s="39"/>
      <c r="G238" s="39"/>
    </row>
    <row r="239" spans="5:7" x14ac:dyDescent="0.2">
      <c r="E239" s="39"/>
      <c r="F239" s="39"/>
      <c r="G239" s="39"/>
    </row>
    <row r="240" spans="5:7" x14ac:dyDescent="0.2">
      <c r="E240" s="39"/>
      <c r="F240" s="39"/>
      <c r="G240" s="39"/>
    </row>
    <row r="241" spans="5:7" x14ac:dyDescent="0.2">
      <c r="E241" s="39"/>
      <c r="F241" s="39"/>
      <c r="G241" s="39"/>
    </row>
    <row r="242" spans="5:7" x14ac:dyDescent="0.2">
      <c r="E242" s="39"/>
      <c r="F242" s="39"/>
      <c r="G242" s="39"/>
    </row>
    <row r="243" spans="5:7" x14ac:dyDescent="0.2">
      <c r="E243" s="39"/>
      <c r="F243" s="39"/>
      <c r="G243" s="39"/>
    </row>
    <row r="244" spans="5:7" x14ac:dyDescent="0.2">
      <c r="E244" s="39"/>
      <c r="F244" s="39"/>
      <c r="G244" s="39"/>
    </row>
    <row r="245" spans="5:7" x14ac:dyDescent="0.2">
      <c r="E245" s="39"/>
      <c r="F245" s="39"/>
      <c r="G245" s="39"/>
    </row>
    <row r="246" spans="5:7" x14ac:dyDescent="0.2">
      <c r="E246" s="39"/>
      <c r="F246" s="39"/>
      <c r="G246" s="39"/>
    </row>
    <row r="247" spans="5:7" x14ac:dyDescent="0.2">
      <c r="E247" s="39"/>
      <c r="F247" s="39"/>
      <c r="G247" s="39"/>
    </row>
    <row r="248" spans="5:7" x14ac:dyDescent="0.2">
      <c r="E248" s="39"/>
      <c r="F248" s="39"/>
      <c r="G248" s="39"/>
    </row>
    <row r="249" spans="5:7" x14ac:dyDescent="0.2">
      <c r="E249" s="39"/>
      <c r="F249" s="39"/>
      <c r="G249" s="39"/>
    </row>
    <row r="250" spans="5:7" x14ac:dyDescent="0.2">
      <c r="E250" s="39"/>
      <c r="F250" s="39"/>
      <c r="G250" s="39"/>
    </row>
    <row r="251" spans="5:7" x14ac:dyDescent="0.2">
      <c r="E251" s="39"/>
      <c r="F251" s="39"/>
      <c r="G251" s="39"/>
    </row>
    <row r="252" spans="5:7" x14ac:dyDescent="0.2">
      <c r="E252" s="39"/>
      <c r="F252" s="39"/>
      <c r="G252" s="39"/>
    </row>
    <row r="253" spans="5:7" x14ac:dyDescent="0.2">
      <c r="E253" s="39"/>
      <c r="F253" s="39"/>
      <c r="G253" s="39"/>
    </row>
    <row r="254" spans="5:7" x14ac:dyDescent="0.2">
      <c r="E254" s="39"/>
      <c r="F254" s="39"/>
      <c r="G254" s="39"/>
    </row>
    <row r="255" spans="5:7" x14ac:dyDescent="0.2">
      <c r="E255" s="39"/>
      <c r="F255" s="39"/>
      <c r="G255" s="39"/>
    </row>
    <row r="256" spans="5:7" x14ac:dyDescent="0.2">
      <c r="E256" s="39"/>
      <c r="F256" s="39"/>
      <c r="G256" s="39"/>
    </row>
    <row r="257" spans="5:7" x14ac:dyDescent="0.2">
      <c r="E257" s="39"/>
      <c r="F257" s="39"/>
      <c r="G257" s="39"/>
    </row>
    <row r="258" spans="5:7" x14ac:dyDescent="0.2">
      <c r="E258" s="39"/>
      <c r="F258" s="39"/>
      <c r="G258" s="39"/>
    </row>
    <row r="259" spans="5:7" x14ac:dyDescent="0.2">
      <c r="E259" s="39"/>
      <c r="F259" s="39"/>
      <c r="G259" s="39"/>
    </row>
    <row r="260" spans="5:7" x14ac:dyDescent="0.2">
      <c r="E260" s="39"/>
      <c r="F260" s="39"/>
      <c r="G260" s="39"/>
    </row>
  </sheetData>
  <mergeCells count="2">
    <mergeCell ref="A29:M29"/>
    <mergeCell ref="A1:M1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49" orientation="landscape" r:id="rId1"/>
  <headerFooter alignWithMargins="0">
    <oddHeader>&amp;C&amp;"Verdana,Bold"&amp;14&amp;K009999Cáin Chorparáide a ríomh</oddHeader>
    <oddFooter>&amp;C&amp;P&amp;R&amp;G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83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Corporation Tax Calculation</TermName>
          <TermId xmlns="http://schemas.microsoft.com/office/infopath/2007/PartnerControls">93beda3b-af32-4f96-84b4-53845724533c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Props1.xml><?xml version="1.0" encoding="utf-8"?>
<ds:datastoreItem xmlns:ds="http://schemas.openxmlformats.org/officeDocument/2006/customXml" ds:itemID="{FB34A2AA-4421-47BD-B346-FAC5835D1D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30E4F3-D724-423A-816C-9370A41A72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caa8a-1dc9-48dc-8904-293b9164b1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558C71-938B-436E-AC56-24848347D519}">
  <ds:schemaRefs>
    <ds:schemaRef ds:uri="http://purl.org/dc/terms/"/>
    <ds:schemaRef ds:uri="http://schemas.microsoft.com/office/2006/documentManagement/types"/>
    <ds:schemaRef ds:uri="1dacaa8a-1dc9-48dc-8904-293b9164b13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Cáin Chorparáide a ríomh</vt:lpstr>
      <vt:lpstr>Míniú</vt:lpstr>
      <vt:lpstr>'Cáin Chorparáide a ríomh'!Print_Area</vt:lpstr>
      <vt:lpstr>Míniú!Print_Area</vt:lpstr>
    </vt:vector>
  </TitlesOfParts>
  <Company>Na Coimisinéirí Ioncaim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Achoimre ar thuairiscí Cáin Chorparáide</dc:title>
  <dc:subject>Tábla ar a léirítear an t-ionchur i réimsí éagsúla ar an CT1 agus an ríomh gaolmhar cánach</dc:subject>
  <dc:creator>Na Coimisinéirí Ioncaim</dc:creator>
  <cp:keywords>Cáin Chorparáide, Torthaí Trádála Déantúsaíochta, Liúntais Chaipitiúla Ghléasra agus Innealra, Liúntais Chaipitiúla Foirgneamh Tionsclaíoch, Caillteanais Trádála, Brabúis trádála, Ioncam ó Chíos, Ioncam Eachtrach, Díbhinní, Faoiseamh ó Chánachas Dúbailte</cp:keywords>
  <cp:lastModifiedBy>Fitzgerald, Paul (SPD_FcStat_25)</cp:lastModifiedBy>
  <cp:lastPrinted>2023-05-08T13:45:40Z</cp:lastPrinted>
  <dcterms:created xsi:type="dcterms:W3CDTF">2004-06-25T10:50:06Z</dcterms:created>
  <dcterms:modified xsi:type="dcterms:W3CDTF">2024-05-16T13:38:15Z</dcterms:modified>
  <cp:category>Dáileacháin Ioncaim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83;#Corporation Tax Calculation|93beda3b-af32-4f96-84b4-53845724533c</vt:lpwstr>
  </property>
  <property fmtid="{D5CDD505-2E9C-101B-9397-08002B2CF9AE}" pid="3" name="nascBranch">
    <vt:lpwstr>2;#Strategy, Evaluation and Reporting|8b3bc7cc-f4b4-44a5-9e69-53dd1340798e</vt:lpwstr>
  </property>
  <property fmtid="{D5CDD505-2E9C-101B-9397-08002B2CF9AE}" pid="4" name="nascSiteType">
    <vt:lpwstr>1;#Team Site|7ab883f5-c63f-45c5-b7fe-996a6f230b0b</vt:lpwstr>
  </property>
  <property fmtid="{D5CDD505-2E9C-101B-9397-08002B2CF9AE}" pid="5" name="ContentTypeId">
    <vt:lpwstr>0x010100852E11B2A94E4937B655CB4FCD91845300CDC8BA3BE3E84A4FBD2175A7739C7E3B002921FAA1EFF97544B6D1E7BD3609ACD7</vt:lpwstr>
  </property>
  <property fmtid="{D5CDD505-2E9C-101B-9397-08002B2CF9AE}" pid="6" name="nascDivision">
    <vt:lpwstr>3;#AG＆SP|149a8157-2784-4555-8c94-f42baf3391f9</vt:lpwstr>
  </property>
  <property fmtid="{D5CDD505-2E9C-101B-9397-08002B2CF9AE}" pid="7" name="nascCategory">
    <vt:lpwstr>10;#Publications|eebd9999-e6d9-454d-8e5e-511d54b35e81</vt:lpwstr>
  </property>
  <property fmtid="{D5CDD505-2E9C-101B-9397-08002B2CF9AE}" pid="8" name="nascUnit">
    <vt:lpwstr/>
  </property>
</Properties>
</file>