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rojects/TBESS/Data for Draft/090323 - Data/David Data/"/>
    </mc:Choice>
  </mc:AlternateContent>
  <xr:revisionPtr revIDLastSave="0" documentId="13_ncr:1_{B68F6FBD-DB5D-4591-83FC-75375C600B63}" xr6:coauthVersionLast="47" xr6:coauthVersionMax="47" xr10:uidLastSave="{00000000-0000-0000-0000-000000000000}"/>
  <bookViews>
    <workbookView xWindow="-23160" yWindow="-15" windowWidth="23280" windowHeight="12600" xr2:uid="{12F29A12-4A20-48B7-A7A1-8F27CDDF59F2}"/>
  </bookViews>
  <sheets>
    <sheet name="Cover" sheetId="1" r:id="rId1"/>
    <sheet name="TBESS Table 1" sheetId="2" r:id="rId2"/>
    <sheet name="TBESS Table 2" sheetId="3" r:id="rId3"/>
    <sheet name="TBESS Table 3" sheetId="12" r:id="rId4"/>
    <sheet name="TBESS Table 4" sheetId="4" r:id="rId5"/>
    <sheet name="TBESS Fig 1" sheetId="11" r:id="rId6"/>
    <sheet name="TBESS Table 5" sheetId="13" r:id="rId7"/>
    <sheet name="TBESS Table 6" sheetId="14" r:id="rId8"/>
    <sheet name="TBESS Table 7" sheetId="15" r:id="rId9"/>
    <sheet name="TBESS Table 8" sheetId="16" r:id="rId10"/>
  </sheets>
  <definedNames>
    <definedName name="_xlchart.v5.0" hidden="1">'TBESS Fig 1'!#REF!</definedName>
    <definedName name="_xlchart.v5.1" hidden="1">'TBESS Fig 1'!$A$1</definedName>
    <definedName name="_xlchart.v5.2" hidden="1">'TBESS Fig 1'!$A$2:$A$27</definedName>
    <definedName name="_xlchart.v5.3" hidden="1">'TBESS Fig 1'!$B$2:$B$27</definedName>
    <definedName name="JR_PAGE_ANCHOR_0_1">'TBESS Fig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C29" i="12"/>
</calcChain>
</file>

<file path=xl/sharedStrings.xml><?xml version="1.0" encoding="utf-8"?>
<sst xmlns="http://schemas.openxmlformats.org/spreadsheetml/2006/main" count="218" uniqueCount="86">
  <si>
    <t>Temporary Business Energy Support Scheme</t>
  </si>
  <si>
    <t>Preliminary Statistics</t>
  </si>
  <si>
    <t>The caveats and notes in the statistics apply equally to the tables in this file.</t>
  </si>
  <si>
    <t>Sector of Business</t>
  </si>
  <si>
    <t>Registrations</t>
  </si>
  <si>
    <t>Approved Claims</t>
  </si>
  <si>
    <t>Value of Approved Claims</t>
  </si>
  <si>
    <t xml:space="preserve">Value of Paid Claims </t>
  </si>
  <si>
    <t>€m</t>
  </si>
  <si>
    <t>Wholesale and Retail Trade</t>
  </si>
  <si>
    <t>Accommodation and Food</t>
  </si>
  <si>
    <t>Manufacturing</t>
  </si>
  <si>
    <t>Agriculture, Forestry, and Fishing</t>
  </si>
  <si>
    <t>Professional, Scientific, and Technical</t>
  </si>
  <si>
    <t>Arts, Entertainment, and Recreation</t>
  </si>
  <si>
    <t>Human health and Social Work</t>
  </si>
  <si>
    <t>Construction</t>
  </si>
  <si>
    <t>Transportation and Storage</t>
  </si>
  <si>
    <t>Real Estate Activities</t>
  </si>
  <si>
    <t xml:space="preserve">Administrative and Support Service </t>
  </si>
  <si>
    <t>Education</t>
  </si>
  <si>
    <t>Financial and Insurance</t>
  </si>
  <si>
    <t>Information and Communication</t>
  </si>
  <si>
    <t>All other sectors</t>
  </si>
  <si>
    <t>Total Businesses</t>
  </si>
  <si>
    <r>
      <t xml:space="preserve">Value of Approved Claims </t>
    </r>
    <r>
      <rPr>
        <b/>
        <sz val="8"/>
        <color rgb="FFFFFFFF"/>
        <rFont val="Calibri"/>
        <family val="2"/>
      </rPr>
      <t>€</t>
    </r>
    <r>
      <rPr>
        <b/>
        <sz val="8"/>
        <color rgb="FFFFFFFF"/>
        <rFont val="Verdana"/>
        <family val="2"/>
      </rPr>
      <t>m</t>
    </r>
  </si>
  <si>
    <r>
      <t>€</t>
    </r>
    <r>
      <rPr>
        <b/>
        <sz val="8"/>
        <color rgb="FFFFFFFF"/>
        <rFont val="Verdana"/>
        <family val="2"/>
      </rPr>
      <t>m</t>
    </r>
  </si>
  <si>
    <t>Not an employer</t>
  </si>
  <si>
    <t>1-4</t>
  </si>
  <si>
    <t>5-9</t>
  </si>
  <si>
    <t>10-49</t>
  </si>
  <si>
    <t>50-249</t>
  </si>
  <si>
    <t xml:space="preserve">250+ </t>
  </si>
  <si>
    <t>County</t>
  </si>
  <si>
    <t xml:space="preserve">Carlow                   </t>
  </si>
  <si>
    <t xml:space="preserve">Cavan                    </t>
  </si>
  <si>
    <t xml:space="preserve">Clare                    </t>
  </si>
  <si>
    <t xml:space="preserve">Cork </t>
  </si>
  <si>
    <t xml:space="preserve">Donegal                  </t>
  </si>
  <si>
    <t>Dublin</t>
  </si>
  <si>
    <t xml:space="preserve">Galway                   </t>
  </si>
  <si>
    <t xml:space="preserve">Kerry                    </t>
  </si>
  <si>
    <t xml:space="preserve">Kildare                  </t>
  </si>
  <si>
    <t xml:space="preserve">Kilkenny                 </t>
  </si>
  <si>
    <t xml:space="preserve">Laois                    </t>
  </si>
  <si>
    <t xml:space="preserve">Leitrim                  </t>
  </si>
  <si>
    <t xml:space="preserve">Limerick                 </t>
  </si>
  <si>
    <t xml:space="preserve">Longford                 </t>
  </si>
  <si>
    <t xml:space="preserve">Louth                    </t>
  </si>
  <si>
    <t xml:space="preserve">Mayo                     </t>
  </si>
  <si>
    <t xml:space="preserve">Meath                    </t>
  </si>
  <si>
    <t xml:space="preserve">Monaghan                 </t>
  </si>
  <si>
    <t xml:space="preserve">Offaly                   </t>
  </si>
  <si>
    <t xml:space="preserve">Roscommon                </t>
  </si>
  <si>
    <t xml:space="preserve">Sligo                    </t>
  </si>
  <si>
    <t xml:space="preserve">Tipperary                </t>
  </si>
  <si>
    <t xml:space="preserve">Waterford                </t>
  </si>
  <si>
    <t xml:space="preserve">Westmeath                </t>
  </si>
  <si>
    <t xml:space="preserve">Wexford                  </t>
  </si>
  <si>
    <t xml:space="preserve">Wicklow                  </t>
  </si>
  <si>
    <t>Trades</t>
  </si>
  <si>
    <t>Retail Trade</t>
  </si>
  <si>
    <t>Cafe, Restaurant</t>
  </si>
  <si>
    <t>All other Trades</t>
  </si>
  <si>
    <t>%</t>
  </si>
  <si>
    <t>Cork</t>
  </si>
  <si>
    <t>Donegal</t>
  </si>
  <si>
    <t>Total</t>
  </si>
  <si>
    <t>No Employees</t>
  </si>
  <si>
    <t>Grand Total</t>
  </si>
  <si>
    <t>1 to 9</t>
  </si>
  <si>
    <t>10 to 49</t>
  </si>
  <si>
    <t>50 +</t>
  </si>
  <si>
    <t xml:space="preserve">Engineering activities                                                                              </t>
  </si>
  <si>
    <r>
      <t>This file presents the tables published in the Temporary Business Energy Support Scheme (TBESS) statistics dated 09 March</t>
    </r>
    <r>
      <rPr>
        <sz val="10"/>
        <rFont val="Verdana"/>
        <family val="2"/>
      </rPr>
      <t xml:space="preserve"> 2023</t>
    </r>
    <r>
      <rPr>
        <sz val="10"/>
        <color theme="1"/>
        <rFont val="Verdana"/>
        <family val="2"/>
      </rPr>
      <t>.</t>
    </r>
  </si>
  <si>
    <t>Registration Applications</t>
  </si>
  <si>
    <t>Registrations Approved</t>
  </si>
  <si>
    <t>Bar</t>
  </si>
  <si>
    <t>Farming</t>
  </si>
  <si>
    <t>Hotels and Accommodation (B&amp;Bs etc)</t>
  </si>
  <si>
    <t>Personal Services (Hairdressers, Beauticians, etc)</t>
  </si>
  <si>
    <t>Wholesale Trade</t>
  </si>
  <si>
    <t>Medical Activities</t>
  </si>
  <si>
    <t>Accounting, Bookkeeping and Auditing activities</t>
  </si>
  <si>
    <t>Approved Sporting Bodies</t>
  </si>
  <si>
    <t>Charities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</si>
</sst>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%&quot;"/>
    <numFmt numFmtId="165" formatCode="0.00&quot;%&quot;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10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FFFFFF"/>
      <name val="Calibri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color theme="0"/>
      <name val="Calibri"/>
      <family val="2"/>
      <scheme val="minor"/>
    </font>
    <font>
      <sz val="10"/>
      <name val="Verdana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686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1686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/>
    <xf numFmtId="0" fontId="1" fillId="2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0" fillId="0" borderId="2" xfId="0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14" fontId="7" fillId="0" borderId="0" xfId="0" applyNumberFormat="1" applyFont="1"/>
    <xf numFmtId="3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3" fontId="9" fillId="4" borderId="0" xfId="0" applyNumberFormat="1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1" fillId="3" borderId="2" xfId="0" applyFont="1" applyFill="1" applyBorder="1"/>
    <xf numFmtId="165" fontId="0" fillId="0" borderId="0" xfId="0" applyNumberFormat="1"/>
    <xf numFmtId="0" fontId="7" fillId="0" borderId="2" xfId="0" applyFont="1" applyBorder="1"/>
    <xf numFmtId="0" fontId="10" fillId="4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164" fontId="15" fillId="0" borderId="2" xfId="0" applyNumberFormat="1" applyFont="1" applyBorder="1"/>
    <xf numFmtId="9" fontId="16" fillId="0" borderId="2" xfId="0" applyNumberFormat="1" applyFont="1" applyBorder="1"/>
    <xf numFmtId="0" fontId="11" fillId="3" borderId="2" xfId="0" applyFont="1" applyFill="1" applyBorder="1" applyAlignment="1">
      <alignment horizontal="right"/>
    </xf>
    <xf numFmtId="3" fontId="17" fillId="5" borderId="0" xfId="0" applyNumberFormat="1" applyFont="1" applyFill="1" applyAlignment="1">
      <alignment horizontal="center" vertical="center" wrapText="1"/>
    </xf>
    <xf numFmtId="3" fontId="17" fillId="4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3BC"/>
      <color rgb="FF016867"/>
      <color rgb="FF0066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_xlchart.v5.2</cx:f>
        <cx:nf>_xlchart.v5.1</cx:nf>
      </cx:strDim>
      <cx:numDim type="colorVal">
        <cx:f>_xlchart.v5.3</cx:f>
        <cx:nf>_xlchart.v5.0</cx:nf>
      </cx:numDim>
    </cx:data>
  </cx:chartData>
  <cx:chart>
    <cx:plotArea>
      <cx:plotAreaRegion>
        <cx:series layoutId="regionMap" uniqueId="{62D96998-D24F-45ED-B50B-2E032C9DD685}">
          <cx:tx>
            <cx:txData>
              <cx:f>_xlchart.v5.0</cx:f>
              <cx:v/>
            </cx:txData>
          </cx:tx>
          <cx:dataLabels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1HxZc9w40u1fcfj5Uk1ix8T09wAutWmxLW/tF4ZsSyRIkOC+/fqbVZI8tlyuvp47c+NK0dEdbRSo
ZB5k5smTKP/zy/SPL+b2pnkxFaZs//Fl+vNl2nXVP/74o/2S3hY37VmhvzS2tXfd2Rdb/GHv7vSX
2z++NjejLpM/kOuRP76kN013O738n3/C05Jbe26/3HTalq/722Z+c9v2pmtPrB1denHztdBloNuu
0V8678+Xu9ummV8c+Xn54rbsdDe/navbP1/+sO3liz+ePvwnQ14YsLXrv8Jeis5cKrnAkriHH/zy
hbFl8rDsyDPqMomp58n7H/b4uy9vCtjv277s5hcHSx9Xjll1sOnm69fmtm3hPQ//fbr7h/d4uvhl
/4v2rk3Ay3++3DS35qb8+vKFbu3Bhmb27f6FNuHBA3/8CMv//PPJH4BPnvzJd8g9deDfLf0E3Ftd
VbfNzc/gnXLRbwNHOBGc4Qdg5I/AiTOPcuRixh7W6ePv/gG4b5Y+rv42eN894TiA333gWYHo2yY/
5ZXfxMs7ExBnHElEhEuYEE/xItxzBSeUciIh3vjj7/4Br78z6mSc3W8+jtL92vMC6Ga4KY9kxxeP
njt2ln8TNXwmJcEec49HGT/DzBUu8vh99nTJ4+/+EbW9pY8rx6w6Ddv97l/gdr/4zIBrjB2PIHfK
Rb8JHDoTGAobZfQeGfRjuLEziEMKa/QB2ON1zb/ZW3rKrL9B7n77r6C7X31e2Jmb5vYIdP/JoAPs
CMFESO8eO+9H7MSZFAjC0uUP2AG293zox6DbW/q48vtBd7/7F8jdLz4r4AJb3iY35pRDfjPEyBmj
ZE9BXCkYRuInmDzP5R6WFKqaizA5nhv/D+w6GWPf9h+H6tvy8wKr/2z0yYrxm1jhM/C/KwEOYBhA
Ln5Kh4gBmwQkKUGCMAbs5EhIBX9r1mmoHrb/AqmH1WcF1OrGjDfHerRH/x1LPL+NHeKYS/aY74AZ
/tiiudTjXAJtvP85zhzvLT1l1knsHrcfx+5x9Vlht9Pm69FidspJv42dR6FaCU88gPMjdkBDXFgR
7kOl+wV/fLD0lF0nwfu2/zh635afFXzntu/S/zITwWfcY5y73kMX/ST02BmmBFMkjzfXBwv/bdAe
dh+H7GHxWQEGxyy/Lcufs+UpF/1mvCHgJFDi4J976vhEzuJniHAJLfZDNMrjufLR0lOG/V3AHV71
5Y/S0L9ErQdXvHzxrBA8v7G6/a+HnIsJdgGjo+QfOm7XEwwWHyA83rgdLP234XvY/YvQ2zvhuQF3
q0FULn6G7pSLfjP0QCoREiMG8tbh50noiTOXgfjl0Ucl+Xjond9besquk5H3bf8vwHt8/LOKu6u7
uxvzc9588Z9suvEZsEzpQmQdZSr8jEhCCRcPidWFbu9Ih3Bv6ePSMfJ7Er3H7cfBe1x9Vtid6+IW
5jn5T7F3ykm/GXpQ9RgWoHU90Mgn3Z04Y9DecSQeItM93t09WnrKsJPo/esBx/H71/rzQhDmYXe2
+frfRBCIJqLS4+IxO/7YJ/AzLgUWGD1Oe36RPB8s/fcR/PaAXyD4bf1ZIXhxM9uf0Nv/wSlH/WYM
AoKgN8Ok4Endk2cgt3gCs8cO8LhauTfxlDUnA+9+83HI7teeF1y3N/8POjsQL5mL3If5wBPxkp3B
hE7AWAfdk5lflLuLvaX/Pmz3u3+B2/3i8wLOljdJemQod8pFvxlnBFo4GA9w8pApn8xRQVFh0pWg
l53sDy4eLD1l2OmQ+/aAX8D3bf1ZIfjGtnDlpbA/zVVPOeo3EcRAR7gkMOX+scjBlQUhoO9jjzXw
eKb8ZuIpk05i990TjoP33QeeFXrXRidHC90pV/0mehB/fD81xY8XS56CCPcYGEzvHvKqexzEg6Wn
rDoJ4MPu4+A9LD4r4D7cdLfNMY55ykW/CRw6A4YJd7m8hznBEy2Tn8H1E7S/BvaQOI83Cd8sPWXZ
SfC+e8JxAL/7wPMC8bbtimPU5ZSrfhNEfEYQdffBdY/Sk+rHzyCvMugSHqPv+Mz1w6Olpyw7DeK/
nvALEP/1gWcG4nQsDv+jrQI6w1gimBo89OM/cU8gpi6mvwjA24OB/xfIPez/FW4Py88LNRBYjl4p
OuWm3ww9BPqmS6BNB3D2P0/6PHbmEgSTB/Q4yoP1IwLZh3tLH9d+WyH7tv8X8D0+/v9r+H5l3L2/
7n3yw2d+91YzPoOJOFxnQHusJGcwJPh+ZA5Mk+ypJoJGgbpUULg8+z1W324X/9qg49nx28YfrP+v
X1f+9VXmb3e/g5vuJjxcGv/uNvPp1cMrwt32J1sfPHUUpXt/bb7++XJ/g+TbTfT9E045+HHD7U3b
/fnSgVBy3f2tIr4PN0w8eNYI9QSWPPeMgEwtJFxWYXAzEwOypW26FK6y0zMsCGUcQOcEQS/x8kW7
nxHDkncGH/UktPMAPEwH6beL+6+smRNbfvPEw/+/KPvildVl1/750oPTUd1/bG8oyAacEQnywf53
eJwSF9a/3LyBLwfsP/2/ZBEDkWq7yi+FU14ns3g1pYtZLVPer5MK052VLVaLrkvfQ3WlBKv0JRT0
26QwNFo8uh35HK8SpzcqYUPrt9hilchiXOlm9Z1fjxgroZg8MZZzzBDxKLy5hMs9PxorTOGWOcpr
P5vyq6JYmnBIzdZtBd0NbiFXU5/PwZhNr8bUcCXiWQSi9h0pzasprqu/hu51zDUJuo58OrxX7/TI
h/mcDRwPrZeEvUqqNl1Z+C/tRUCznCgn9vAum1ISyKJgimPUr+J67ZYT3cGV9rB2Ci9IRitXPVuL
rC03FfKuJDaujyddRbGj71o0JEqjzlM4Gx2t0OjVYJ+7FpZif8yKW4acfNOwsV/jtMGqZhdostnG
EybZ6TROfeI1H5K6HHyvc+2FlEi+oY0j14ubj37boU8yn+cVTvHrwWF4k8BDiprbyzoO6zyRK1nP
lWrnkZ3TyU2UWWoRzGXum5jP0dwLrDCt6K5ZKN2xurhADUpVrGftO4koNmNKfFttl3haOznh79u5
/ORO+XboJA2zfuHbOm9qcFYanAYdQa15CjoMahjcI6fYw/BNgB9Bb6aUOzIH0L2h9VQ1yFH1tY2D
Wift7vAvVM3trrPuNq5ZteuH/moscezXo6S+SFm2jmN3UmXefHTThO46eJViqdPN6C5XeprR+WKY
SjmPz2k2qdPm7+P7Z/NBBkDc86DbJCAUfB9gtUjTfEFZ7WsPtxtryuWS00xfMlSqLqN+CQdyNWd5
p+bhddtmcpWKvIq4wy5tUWGVoV6ZHDGFeseEtTVdYEnp/xtWQpWB71hAQwyiE3S631s5oLaZkU1q
f6qXV05dXiR5jVXMRuTjGenN5N4sGqNt3vu6nvpN6TV0F1fMXHZ1fpm2cxeYpHtL+HhpDCl2OCbd
+m9s/ClVwc1MyJT7wHf3YucTG7mbido4xvpiTr1ItP0N7Ys4arCbn3ccZX7ugb8mCEnH5mmUO7Xx
c35usi4PD66cc1clIo19nZluldSvEe4UK3ET/r6lxNsnVUQRNKH8aVKVDmlLo61fVm63xiVyVQ/J
XEE8notygKw0TV9YKsYgba7TqtjObe0vbGjUFKdkMyTjirTWKO3UOkhwXQQDy52rITM2Om0q2pvy
Q/4XjHhceuBXDwgEeeLUqXXmDE8xZPc2+Tq2ffGuHEjRKFSWBlw4fezaogwIMnKVdYP7uY2XVk0z
6UKyz1O2npyosanCuQhk1vhpUeJt2bhU5Yv5kPTS/E0RoD/lA8Eog5udEsIJxkj7AeD3R5WDboSl
N5W+IPyuHiv8Lk4vqNdfemYMbNIH5Tx8HEhm3ndeBTmuze/sPAlI0a6fJPMQaa9FfjVYBDWP3XpL
c0fxsEAtM/7AFO76K4Jq/3DCR7RP8oPs/bSVmcq6uFAtr0nYJ1Zf6rIkUSqSt64pV26M2xVlVqi2
QnGwmEooHJv2qkiLVybv56gk47tlEuS1zEf6qmh2mlq89vp464k7mvD+TZuWRlGS0V2K0lIZf3Jy
/XcJCVjFU8RhugoMQnpyT0ie5FNru3zB9VD6ZC7rlREe2wlNWnUoiO4IoC5wCnpJlK5MvS4a169y
JraWJMXapb1UizfKkERt48yXp4+jtz9uT44j5R6oAkB94JIv2TOA7+gIdhonpqQofVsO6QpqsNmQ
NOlU610NpddFg0uHc+SiSMy88BeY8W8Ry7uLOW+Hvys8+8z8oy3CgzvhGG4RIAz3v/f56DtbGJ9I
Eidu4cve4aouGn21oHzeOLN8f/i/rnfRzpmyNavm+bJDXuo71H1P865WhwNSUHM3zlkcZLHBa0OM
Dhe3lsqdmyqSsdPvEjFuEt2IoGcej8baWZOySv8mZCAqfgYd1DCooPtOHTIo3gfVd+9CE9kKlpnc
7yubRF2TlufC0O1M3A1Kcedr6shIL0zAGUerJXbpDtHKBKwv1LQPAtwtH02SdGFq+0bhkeZ+7fZV
NMQWBc3ks5rYrZmbXdn39TZL8l3retWrsSo2FdVKVBLtBjuwTSXrKjrwLtNBndNVPkdOnnSbds88
sNbvqMg7qIjkS1Jk59lo+F+jGfZkqgxrdtM2sYZgm6WfTslnNGPtewnfEDm8kcsirki3eJGx2U1F
0i/DgswaiRIYTtqfk7rEarQYb3Te6cs2g6zQxr3rm3EcfCozFDn17Gve8YtYFNGBiTHuVH9ZWf6V
DTYNa1HkKm/1dT3x1jcF7VVDw5i7qZLVSHez0+tLwf0h1+jCyYUiJr5IIPFGidNVwaiLKfRGPAaN
za8PBHWcE32Zxe0VZ4KtPKs/pHNL1lJ7H9ykciI6ZQnwace9d5BeilUjBnuRS2+NnLLwXZecu206
RYMphWKosJdjmd/oeagip3KuyFAoXmbjmjop0MCCv8ZipgGX9Rd4h3SzLNNKulNS+XGeviu68mPh
jVYZkherA8SCWQeYrvDhQo1QqS0/H6AaR3aBJdsVAPE4V3HYGzlHNS0/E+JMr6wTu6tu7LlKyhZ+
L+NtkC30bRujfhdPbsjoGLIYMC90fH4oJhMCGpHH9VvcFe6gKtkNUWc9tHIkN4Fd8iYQpVRJhpo1
T8ZWcWozX3jw+DRdPNWNQxsdcn1Wz9du5w2B6Yr3GuklrHXtBWSi4ah7uZpjjq/7ZTrnZty0UzxH
8LJ93xhVIMlDOXSxmrtBhlMj2ToHTya0ibjQ+jJOxirK2yJRTTo7FwkVnm8zrv26bSu/muqNnGMn
qoqMRl4j1j3GWvViAjDafjVNFhqSqk0+jnc1rxLfhchYjfvmZXAzlZK0CHrHuhEf4x2pSacatqR+
LGgK1WquVkWTkQ0xow7SGINv6y98ILj3R2frMg2dAPW+HFhkNhQh5DYcVG2fBUk5dmqMapiWRbNT
gTGL+Oy1jKvDIY/jxl7DtwOjtPbobqmAze+De87ZtorpqhXjxZJQq4DxeGttEghoaCp3lENAsaVL
I2FxsT60kE7qrFFS0NUo5g+oHtxNvnhXjZn4pojl12EoZsVsX4P7MhbmKfRoMy6HqGcfO1K8s1Uj
V7gVb7xs5le56rX2zrOlKVcH71ekCJaqKNVCm2bV4ia+FrW9yZfh0rKEqIrzJpDwfXgIxwaFouFd
yEe6ThaOt1mVYNVjCPiycQJUFm9x5b33Mq3vyUy1lG/l6JIwnrFRpS0gwsu2XeEkjrKWqKXV9XYU
dsc8r7qakrDI+g91zu+gdzjPPFNGySTD0hFhayElipiygFYJsNA2Zdt770xsiCqZwDfAZ0h8OUHv
0ZSmV2ZD06yI8lRfHsI0wtQkPm3yMYhdzlWay9EfRrrs5Jdau6qbdLbRaCFhEo+z6mxwIL8CQ8fe
u7VRfWqtqmZ7jYUI67LAb+ZWXCbOML0ybTGpuBeZQjGc5bSp85XsRtWY4vPB/YdMtsQsGmztveFV
7EKkxa/6gvXRFA+jMjGzYENsYoVYNl4M2o6Zf+AOmenDwyFiMj6XVVtF98Hs2aW4bCsdaAYHmCZu
VKar0RZ0fThpzb6f9cb77FxD3MOXe0SYtdmntm7aqwxKa7fvjdqkuOzdmahJarmKbU42daPg20KD
j1vuBPuKyymCrgnNGwr9bcAZFG9oIvuN5Z0Iclwr7hnFYt1stEnLbV3PvZ+TIY7okpc+dDdXEoqg
bwQ20eKUTnAIEZ3Jed1Qxvxao7UzQL9/CCSK03WKSRH2JF3xZuJ+xZ3tPPitmelOj54OmNfosMmb
OTxsg+aDKDlYvmq9YQlF0ke2jeYkg7zSG7IR2tzNmReSfMxX0Esd6u+hYrJqQv5AEyVmWQRkmcqt
FqB4cAGtQtcpk3pZ0MLbxVMWR6OgNqiFvpbNsjzA0E9vZFYNuyk2c5DAMfehowp1mwxvRdcU18X8
JSvbMLZz9l7T5W3eAvOjOelBj5PIT1qP7JKKrQbmnPdFxtcO/MUUkFwFdFb5UOziMW1D+Gr4qCry
qlnMsFmEPZ/zXl5l+j1KRnkxTD3xaxqj1/wjQZ3xD8TTG0ZXeUnB/KrVNnJcL+CNA7U9tvEWGGu7
4qUzKclrwM9006tWE7i/YVwgTSxTMlumCz2VZONZEGkkll+0W40Rg7BBuolYusQhxjMPDrk2ITrx
l64cFJgXr+mcrBsTT1E3u6NPzQAN0AGqAU9BkXo2yusyXmWmDoQHOTEZSrIuJCT2afRaVVdjEZK2
qDZmH0K8QOspnURUc6mV9uBN2USCqXJiv10WoDN5BTSoXzldkn2gHEAea+0bt0kuMjfVgSNiVdiV
kejGyVx6zRpzh4vCn1Ot8tIdwnIvDBw69MOJoBDATWPMOXgIyIxsNxlz861ISj+zGLpQNmR+V3Cq
oFLMm54h4Ze6+aLtUEb9wJdw6fWwyar5oymgN1rEcjXrnK0OTz+IAHa2ymtIqXIbAzWsJrtyR2+V
C1FDu5BMoevMPNSgd4V8cf+ynA9rEudrvExIFf3UvYnz1oVzC6pCJZkys7Ehgey8omIz6izzvRTy
9aFOVgbr3RDH12aim7ps0TmhbZiKbNxUeZZeL/WkTJtbVRYEb/Im+eSO/aRQnn/oDVQt0wK7zlk5
+ikCLTLtltc09tKoM1T6gzGBU9tgyiobFAtdQkls5yOROJATm83YZTjKSy1Uj8r8inr+mFzzmeIN
eL+GdMfeH0q2490gOUofxN1oAXUBCmpdBmMdF36fLDry5pKrA9c4hG8ukiUkel6jbJoClnpv7rtQ
3I4BdRejKirTS1ohN+RYB16W6BUuOi9wyj17ZhDlQ0ndyOHOEkG3Um+sMzZXpkh2bEl8DEqWXaCw
pYWwgbUUUtGerKTxSCORTIOKsXQu7vN2vaR3VuJKOR6vVdnxwZfznIeHROxKEq/k2F82LWRLaCjw
Zp9TD70/TeUdTgfnwpoMhMxsCO8lVplNYWy8wmeyGhRl+nXX+7wEyeBAxpgnPkgH5OFS9jtKDTQN
uDyfbBm2g05VFg/QLcfjqwMHxG3bKFPg3D8UJzoPIRK9t1pavsGVlVGHQkaaZmf1q9i4xcXBxMHk
59BeKQm14WovuObW7lDMjS/bdgmqrq030xgdYr/NYhnJzLP+5JENUOXu7Ti/RqCHXgo2qimv1CGR
HNSDw3G3TU+DfklC6FlBSRrT85ETxVOgUUUeN5floi/ifcno+uSqqFp+4b47EBtqdb6Nkf3qysUF
AVK/4qA3bmhfp2qY2AyHfpZRUiDrG5vgsG+bi6Fa3jvC1Jul0CrFwzaJnSDPiIlKOA9+R+h8UQmd
q9Irq+gAQJ3Nqh54EXhujoPCG0DoZWkSelm1PhzBsamhWs121cZuH6RlDUI1iM/dQECL9liaKtCh
IQioEf4AoGzGNl22NcYXHBSKuDX2wqvTL9UiPNe3iS6jAVQNxSdTfiQLvQIV9u08NDuS1PG7KdYX
3kzekin+5CQ8jSyoJ55f2HRQyTCQN40chjVqewsk0m0CkOhiF1cXvGiuOjpDJCUA2QhCvSKjzEIi
Oh52Y6I4+4RqYKx9VSZXVLyt69JT0HisEJtBS63rO5qnSVDCPMaf2bJ28dApaqE1S9u092PEfc9t
vti2oGph1Qa6n1aNSyqiEsYec7HwCPdDEzXas6oVs+qDho4ozNzJ+tj7q+8YCP0274NE9t7OKRuf
ZhUOdY0SleGyCpKmUDl0jv5hi/HcYMrZcm067S/eojdu7GAl3OnD1CVtQAT6aBeP+CMmWbgkSqIE
qOPQB9gdbil0RjOICxBo12VLBuVpOymXfqY10Mo6npkaFulrNJRhzmpXMcZ6NeH6QxqX6Xao+kQV
MQ+TiuMVsD3jU9FsRevA9CQ7R/rW4p0p59lvEWx2NKt9uuYmE5GANjHRdQyNf05VLSvQKwaqinZM
Q9cmn+BSxx2Zhnan+wlEV0sjiAkZzBoZ1Xj7+gxfM1zDMVij0nMg+9ssIpztGJwvf26pYk1RhV2S
BylJzgvk4PPZMJDvoE2vvDj3LZ1hKFI3JFwWtPhe5o9d/gaEi7vMWq3w3A6qBuk3dJgOKmimfJkI
P2MshhGNdyPE3K9kD8yKDM52qeRfaTYDn9N69puGrkfcwKlrdFTlGKt8BMKKx37HSoF9lCvWQ6Ne
irJTJGv/yt0xmKbS8cUkW4Wl/osN7nu+H+1AaxUDaQHNf9OVBV8hAsqOTfG6inMJhRJ6/o7LoFkE
8Zsl/VAX88pFZl4vtYkSM37W+hVpBgwks/YUJ3BGh7yf1rhlar9cllm8rq27Yyn3gqJN61e40ZM/
2TvodvNdDAy9ycorZjoadq6+TWtH2dFIv8+rTk2uzvypkLWqDcgbcRMaRAEOb/7kDNIA0Z1UTtPR
xyxLAkHhsyswOBg6sSu99MIMIEGKajUlWbkBxRCa+eTDCO8yZzAAsMSFtlaXinbQaJA3C/Up6eeL
RldbPd7Fc7tiTfN6yLRfAHFQHbIkwHG+Sy+SODv3PMc9B/nzmsnyzSw36QJZoi+WOz7tk3YfT6pg
9JrLeEvL3Gx6AcDUeb/J6i7Mefq1q122piASIa9ZFASLVMSCaNC48vNIybu6dWufD+JD5TkrN8lC
av6itAIxr5Q3vYnfJ7gH1UrEm7hYCt/kfANc6R3rIA13y/QW7pe9klCU4iJ7DQTzQtvk8yzJuBKj
3NZ97nduNQe1N9ZRa+gUwBdvo0Wkrd/HJVG2F2BUSd9PXpZHQPAHDm3TlJurOK3uoHRf5UUSQ52j
DKpwWyrE9S3pAasiB8V1AY0pta/TJY2VdaUTmWkAjjvEActd+qFB7ftO2qih8I7WkDgoCl1AkBgc
JAnoxnqs/YoCuS9RfYOoZSGo2iyAsnFdlFXn583ohAQ4KiRzYGUpEe+HMV7HFQ9yR08bBicni8VK
1Ol5E+d3RGa5WjLvusnSCHLwpqvZcGFn8bWHv9PLjzvozMRQ3iU5kmrG+RBY2jZ+h/pewWmOVRoj
0Bhd5xqmbdvMLM0uIfHsd1XLfNQ0lyNGmyUxbG1GYDMVr2hIS29cOe3OLAUPOtIa5eQfcY2akNoK
6LocoYgDTSjs/GGeyLwjvQmqhbB1VZZ+OXmVAnXeye+afSoTYwllgFlfdr29BLRBkoXmFSiKl5Uq
pibKjJqnQ6tY5aGORbUtxm0GSoSKO+EGuFiCuI3fwUR+Crtag2BkvNB2plLpMO/KOMNASisAcKk+
sp70a6DvdwhdI1RnkCAZCt1sZXnzyY5oKzWr/CWvN24bw6gBemW/nO0cdWRalfk4RDghi2qK5CpH
fKsR5Nmei496SF0YtuqwKhdfNt6mxfgV8I3Rn5pSKyCSW8lTE/AZX4DOHGJUukBK5jGEyXgbVAZm
3LZ+JXrI+F0hGp/PufbRBAW/6bhPWlABOC7vyNBdlSLqKtBq4jYr/d4LmhBADHTRO2sz5Qpy9Hht
uJsrKWYbVKAatnjYQA9uzwc7WdVDFwWuqSC9dU0CDVStoXrR1UB7SINy2SQydv1lGD5n7jiqhA/b
YYThQtG9AR37ssLdmrZ5DiceWu6coYgkA/G1bj4iiNU8QXbLO12uXc7WTvW6xM6y9sryjg9eYOfq
Zs6qt02n7zJZ0CBLUbdFDtU+3MfIVQ1/L6KfuB6UIkOrsCG3oGzq15ZT7mcDEA3QyvSaVNm2z7eg
9cG4CDu1yjN2UwjIaKNFb1ztFL7o7uB2wadulIU/eE3nw/dG/ZIsbVhIBtk3drrd2NfzdirfSR1n
uzi9cmVc+aATL+HUpmHrmE9LVyQB7fASsHjqfTZ1q9LrpwBCgAODQL1PWQzpAyGoxPMur3M1wy0A
NXkjNNt0fA21MgkyQt+3lGE1sAGIVEG3tZAhkGHILgTm5XPSnVfCjf2Ug9VUgIo+QoOcLLtczLfj
8tFxa7Ghrrie4+0C9wBCOlIHYhSoe1foOkCp2fUgDoxwUSDKjUv9asdnNpwXlQQGmfQXDgFaw0pE
VOYQmKzS9zDyMOp/k3Umy3HrUJN+l94zgvOw6QWHmlUlWR5kbRi2ZWMiCRIECJJP30nqRnT83Zt7
PcpVReDgnMwvoYkMKKB6vYVpfRmcTpeL4EuxklBUddg1aNnWKombHh+YX3iO8nJre1TRRYtcZeth
DuKXKXzE00l1029B9V/ihy9LN/nFINMfZsUIYcPpl4yvXYz6JpmJc9e2wclfKsmIX84KilPapyNm
lBjmluvmbZqLh5RBf88c6xXu0tAqHusuj9EzF/4X6dUrtgSECMfxRJ5ioKq4FzVl9KA4/eEfU5Sq
2s2eqLL5ElF64CwbK9Gl6MOG2L30VH2Yia0HCMXP7dDP1yxLXhLK2qNVzTdhnS+iZ1HeD+E/Y9Bw
1IJcRdc0uUzWX2ibHjX3m2pOhx+hlV3Rch2XyyT/qmSc0bK7bmUtII5wKRJj0bw4TXTkU+JBDrHx
uaGJX1rl/uKmXo9OMjyla+H4UakaFDsuIY+0YvjVp+faM7aqdYLaTdzSJaLSwS/StybXqWb56k4M
ynC95EKn4wnO9MkL7J918F9DqtHO1OiHCESAkUQoVqjXCRm/TyNkPvrK5+ESogHLU9aXmP9Vjq8k
c0q9MA96hqolp7FUQ+DmGNK9IszcUsBNWARa1roV08XE7WNueFs22Ajtwn9Sys79QIqBUvISZ8/w
ZL55dO4vkqEp7pu4SPxV5akR6J6HEdqoW88lH2J19FIblMOkkq9rH0UXSVmYj9tP4YI7d5oOL/tv
wv3MXjW/BeMwTgCEunPS0PV5/5NKRpg2mnAsWn+diwGNzfO4/UeJackzGaoTn7LgOcjW8Nly2G2D
N1bzbOez3zTJ185SW47yYBlDq8gBVsmlwzm0jdqT26DEZclTlgSHIRsKlXJzQXG2hZzW9BCLjROp
6/o0Qi8s1rmu7Nq0xyk9ME7Cs7/0bzTpsgNKlcEQSIaKN4nA+esuOe/jYp/qzZIeRdvbR22iJB+7
APp90GNJzF179sSb0nPVoit5zibbFl6z2EO4OdldkB4+jW+YyEffvSY1StIyr+rc8jkruJDDUTgu
K8U4RBVqTjrjWBIr8KNlCNtcgtmvpm0YFWumKxe/9Ek7tb9YwPgRLa7ACLNORzsE9uCt6IgD2DEC
H2ITa9ApdqZwfXVygN+ncycW4Wlt/2ql1TccTDt7to3/7Ryglamb4ZD1IJjSNu6O1lt/ThzvGtIc
prRfGKOiHJZPA/XBAsmQ81VMc3QIFjIfU2KryYtxUo8fRDEfvVOi7+tM0MHT5bzq0BTdgCavqyd2
O/ksjc6xpRCep/rv6gc4MYwaK6LRiEuD8hgKr7tRpzN54tTtZYzx8sPWpRVzl+HZVw7JXRqP+bJ8
UU2UHkkGCq/R+huaNzYNThVY3wd2wx9ds7Dv6fwDAwEcsJCtMLL4Uyflh2ow9GeNenNSY18CjbW9
y0o9ZntByHfBYvUULn5Qusy/kNX/1gud3fuBDsc443/1IubSaWrMU4lJLuv8I60hc++qSTpGYTFT
4kIqh0ND64xUHTVPuw6/xMSD8EqT865H7KpPxwBMJDWfj2E4DCUgubbkjnuXY4DxMmJnQkMYgJui
7bUjlrBfe49RtBjUl7EIB6899R6Z8Sps/7lsCcXsYENx8qzDD13fV4tv3rjJ1FctkjvmyORpxSGO
ZpShnz5k4iSXNiibjIxHZ4DZtgY9joT6XwZp/drBOiTwuWtSUUWWp2lIsQqcqTlMsdYHCorv1viY
/4ldbmjJ6aUnc9lsixnG3PwsfP3GhPe1jtMxN+uynliY/oP0fVjVLK67UdcHsBUaMAOD3/EDOiSc
k5sEmk7YnsGC9gac3geopuCs0JkDJoElzrWEcSBwotdZcsbdalPeGENLOc5YxfQ1FUmb64Ca0jMj
jiMXMsb+rtE350MKV9AuS1PJPuaVztY0j/oRmxC8Xx+lBp/emu//TsT5ij8gMAqyZoHqADWj4N0g
i5FNt09QUUJ6PSY0y4ewTk/7Sugt+V57aXRRcEo1M1/QRGYnvZGUGT6Pi9ORvLcezKyZh0UQjf4B
WuxcjitagWVcvCpFwS1Mp2TJZNwUvBXo5w3USyfq8AgWlddNg86mZzxnC3zewFXb6Q1/HXAByIke
IztX/FCL5K/23GeauNOtiVqIp3EXQvPblrjBMbSxVmHGbElEdlD1covEOh9SV/8YO9nDTaCYLaj7
EsJrPjfGX4qwH541KMSrq8J7qGG1rDY768yhBbQw+AUT61Q+ifjLJov6VPEzFRC7je8mRzYG/5RO
02M8m+XENN4IrfmhVz29AVf9maxLcveyBXrYG1t9/7H4Nc9HE9lPuAo61JBLrTpM+9Cwa8KiYyb7
KE+WkB076Z3iaREX6URtjnHpVC+yPwwODlGOuf85YvF073kJJxnVNxP8wMN81/7g6PZ5v+JAXxvA
UnX4knT+nI+bxpu8U1i1V+lLepFpclMDYCgB6kfbOEQ57y7RxlcmY8DROZQAEEmhF8uvmp2dNG2v
GO2xPLL0UTN5YZy2D7P2FY9aU01BG1XLGL/6FmJpOqiPMY5JPsTOIw3Ux75ozNzJQpHhG7T7H2Rq
v2d2SsrPnaCy9Fj3zlApRYKip/0lNMmdMgXKa7h39HVssmBjLH6EKuovZqshDmlIHgC4Pc0QAYoh
CH8EKZF55CzDwet0f9CBKZd0BqLGw/808WxEQ8r6mVa0xWEbhyEakxDupUzbtNTRbx++9jWLycmt
2/HcwJxsRJhhdMPMjeE7OkZTE+WkTZ6iZWS56uvfUmDL7aJ2JwA/+GYkj6BfX2js//LQ+94Tj5lL
V1Pz+ZAgmnrHwE5e4cEK6Ta3Mlz5V09P3VPcqY9gZCeWNj+thPUdZt5rzMxwDpZoPbSz5xeqSZNy
DH3yzLT8SL3LjiosawOIAKDPLaUqV9NqT8msw3whzl/uDfVpTf0XcCZLGkCfZBbMSOvkxEIcIKqf
D43GMbkwkzztb4WEqTwQdDDEFZjJ0iyt/GHwC7Hw+DRADD5FSr812GsvXpRWy9CpqjNAjylzzmkA
M39awqdZjM41cdJfsotf9lUAfiu6ctG++TL6atHPD6EAbCHa32SyohL6IiNjoXsOf1oVxsXEu7Uc
M5jYMwA/N3C/ajwhfJpTB5Q3BGpjaGVqABi2BuXMqNuVDgICcsqFs+RBkopveqpvXQAIaEh15fmu
uPrZZa9BmrEa9N66lFEi11JQDKY+m/+uVvzrYxoUA27FRtMN25kCzahgUq353sHtB1rba1XBHTo3
7fDYmxI5Ouoc9ZznRqY29wng6tYHbpi2nT5lGq5YirrhbuCVYvWTmy3/iK3JTxdbaUcR90ZpL/P7
cdGb4Z+XptOzXWCVZGExybR+aUPPQJrErnH4VI7GRFehxAjRC9psO+oqTqEreGvNyqjmaO8bElWp
8du86eXbPC4tmuqw2K71rvqI/jRxt3++XFvU32ku92fVpmlwooacwz618ITbl71crRvKQoOu7LTj
5bA+DMQPuPpd1J4JrJN8igaZW5//2M+RT4AeZJTz7jHmXByx/lwBKKChc1BBt8YgidIeGrsNH13m
/8wWaGpuZk62dbp8Usw51Sq7QdsnF+4sLHc66R7riX4w4+aKGf+GInOv+1TcTZz9TWPnPPHwq+Nb
0AuhD+hV9DFIkcE4lUtMBhcwREhg608TXcOGUqi4NjTwmNGZhfW0fGcCFXeHS3dqL3KdLzTzxmKG
KnO0zTI/DN/gUMj1ZsTCmjq0oJidOeSIsq7fG6f+u/uTZjPte6s+ZhYV1qbQPRx1I71hB5bEz5OH
z+CTGkJDIT3VXeOxg7Tue3OhJ7WUQefYs3TJPSN0PDSOMxWY7sGcblguzhhyTPrsIe0PfxkDsGM+
8gBqKFGRezTPcP873cgrMG1YgBvMrY2G4zG5mG3E4lT7QzAB9Cabhd8sAQDJraps73cFicfj/vvb
ESj/jD2BAGZCv9ifa4zW5KCSmlWgP2zpBA29+/Yq+JUTf4tNyNPUOliFFNV2t/IbgzaHs/gRzslF
E4C5warkIVj5Y/+KBDDUsfOxsEwNdYbB5JEDMdWK5MkpHhd6aB1M4uAnZilazE3UKanXh+g3cRJA
BIMtihUJvam5O/NytOvgXEBx3MGZfwtIk52IdJ5D0/oliQTaO1BxoW3ocX/Q8cz1LZlhzQRboZtp
f/KHRRaeHyQQstRZSH+quJ0cNJlgILEQ9ilrb73xbASKqfwVpdKWmZ4bKLsDCMsIDeSAiAk6YQ38
I3uTsn01yFzcuwQY2jDOzVUkWhZ6hqjvYptylIOyiYaxABKoDn0k77oOwnLAx7hHN9YBrSd1IXE0
Q3J1UIvvDcdKxFjWH2ybXRgRpFAQ/sr96clA4zfbes2h7jfljp6H6+sCdeO5wws1qWLnenRYWc8D
xPRI8HJvI0kBL8grpmVx7mKiFzZ5Z5dp2DTb1umcaAAoA2qxX+HlyPVjh+8tSM9Khuw2omSiy00R
GHJDUx/2T9VrGpk78/RIQJcKJy3cBIRduoZuoUQLxMILl0sU9ggm1d4JKMXLiNPz4vf9Dz6FB6aH
d8rmJy+cxOeRi+1NS8x1UQUQrC2csB3ycNntqvdBxfS4n2YZZkVnmP8jZ3gDETdaYOSi8cpFbF8z
ETqfI067gRHcCTyQvfaxT8HEdMchEgb6TXaDjpM9Uv4SiUgWie4h2GZjVo7QRvcduUiNnZQUMojq
p/3EbM+rw+PjXs0JVwbzeTZeWpWyYz2313CgUAKz7nWfTmccYFAYa3BCNq2LoJG/rION/gnSeqUb
CH3dK9d+jix9HB1dCZcaPS3+4TU5x+6A0YquWdV0v6AbB2cz2AVnBDT2gJGT7xMGSMjYw14OdjgX
5evoDm4VetFcDVP0JyV9NTnmPHCWFLOu9cmEC4wFacMcengISmO0eUft27qOBgdNl2JoPs7LLM8B
omzI5MAIpy3YJ07QhHQyXSpGUliMjID9JORHhNT/0UkxGasYMC7WenC0E73zYHjZV7Lby5Mv8aog
Y31haz98jlrEkbmbKMCv6vppbDvQ4I1vnvY81P4QQpit0K2rTCb+FQxVnbtiwMyOLQaK0Kl81Wa5
Spv46ARQ2pK6P08T/ZIM072lrl/VI7zIlM3vnkeDw07BAsX2v5A6rRIdwVAIKOi4JrsCg733Oqk/
a2vjOk6le/9lLy88EbpY0sQpFg3rh/IGe74DSqrkuzua7uSMbvDUNrzsN8AlauRHslG9IZuwPI2f
Vh2h8uIG8IW6wD5lyzmYIFVvkYRm65iTbWrfd2os7FyYEEpfkowkj0VC0NaCTRy2aVNuMJsa2Al8
hJ/PbP6eEaD3jUGjyfUsQI6gHVk6+9HIAcBkBJ1PeRDjSLwcGzG3/6DLR9f9R92SPcOHRJHM0P7W
Y/c3akRuA3h7MMOW3PV/y+3djGn/jXK93GPAdrnExIPWMSmNHn/tWyzemu7tXFkBqzMb/OpRgZ6U
hC28R/hSMG5X9xk9McDhQfanjiNGM3HplCpZs9ymYrkutVckqAUXCMdvqqX5GJG/4HPh/c74qmEr
by3Q5TJQfkklhjPHCwpnIuqJZemhl94f4rgguw3cnf3EX6En5HOKoB9bIIg61sGw6nRPc52oazBr
nrve1JRBH70At/0qbAALd5ZL0QKDAa4LwEer5nkV/A9MmOYuB1UfZNvkMFdQMbP+m8KOPVglM1jx
Xini4BJqp69E6vGTixE1J4H3h8ccghE4aHR8iSibNm0wAyOZGDs8uts6A3wVIsop4n8daKSR2KYa
4wanuayhOW/490ZkfhaNyJ1O7TirIq69t7CBZQM5Ly79BJbXaKhXWojjmBehjdEZvlTrellBVg2P
EcsfmE+9YXFzbiG2lpMSKBNZAGVn47K2HNYGaKazOowTbAgqhD1NtBRDLMtmY5iJbgHj101aTuGf
dq6zh+NriDEgUrXx8skAhOvnNj1Ct42LzmA++xwXpfqv0egz9hENTvgs+TsQkDmfqOhPUfcxUJOg
b6NNMUoCKaU1ZbaO+mXR608ncHBYZ1Ck/MQvosDQVx2WoZRpufdljj8eggY2JtsIgizu4CZ57ZeG
arcwgQ4PQ9i8ZxaJjdWtX0M/KrQa5JMxsjKixdsynOYWFCiU9P6o21hVxrO3YF7Syzosb6OU9Akt
iShA6smBvoYXhKXSc+sJL0e7Co7N8sMIhPzaLnEhV6vLwIfaGuBsGmbMV2rtj8MiXhaKhE6TvCxe
VAPPn6bj6tsvPgryfWzxJjx23h+ew8mMiRLgDNTH8Si5xtQMNNWvB0zS8FUXseoiQLd44ZfejLzM
EAdEEUJhRXW99WNlYnM2NCLPyHrG0VPXr8N5AImWp9zJci8AVRAl9OE5UXb5xH135h84FcDDaXaz
czTU7CJhSjgh8EUWfEB59CuFIxQTKywWeFbAAZdsKzLo1GZhwDAlGkiRv1xcfIxHLr30UoOuucQs
LhxkIC9DknY3P5NI5KDD0cH86tbafeDj7OHM+cPBB8aRw7RHrmNK31kWNGc644jF8iuNYOmTkTi0
05lc6pU+6TFrc2fUpGJxd657LisY8BaZgy38tjVRqlPjJcIsXsTaQdxtm5Zp9GuGqPE0QIw+jF5c
LZkFld21vNz/TgbV4qwIAOF91czm5K5AKIc2ef8UyMb6I637IwOodN3bYZ1OF+CZTpkqcBWrbWuw
PQNQJgqztu7JR1Y/AxRszztC2KXEXptpZbdhrl+Eu8zH3o3nU+PVb42PhAAHIJT59W/P7RH0WrzT
kkT/eMqC6z5tzqv/UL1MnltnOCjXIGPBAVCTjDz097ALhud9FQVjBrLSlejbNfjNpO74pUn6otnE
yu47wrXvQCWS10lAOZmn9gwJZTyxEarC3P915NV2EwMDL9qzhMwYpsDikzAEngku7aCYjiB2ZFGJ
p6+6xVxm4MzSmQMwQrL6XK+qhSMc8Cc71lBQif9htqCzmuRbOwVDCeDDL43hx5VJfpXCf0H4B1ME
gKe9FjFdl25CwkOQ9UMx4Wa2Y4PuC21rDZ4w32HuvVM1SAKfGk6+jeFwbyNf3PcPmhpTIysy/cxE
wrHg2XCzhhR8C50OlGXXHi1K4dTsVQ7xI4ZKmoawUyIHiNCmQ7I5Ukc4Rq97tJchOZRpDLPg9o+7
dO16cT6I7pxKDT03duZi7+c6BvIXRCyEwV1PyoAqwEw6MkYgJk/NeiUR/FpP9J+hRD2sHPPAAuee
xuYSNDAJ3BFeQtOjqrpAwp2QI8ThLefNKQl60BERUtznOgJ5tpfY/e0K7V5m+IPVEjjuKXOjCriX
KBEwmE8km9onyH7fBycr8JDsE+hPCyJBysPaBvzejf23tYEvX5tTiJd7ASn0g85bS48ZqtI1oQ8/
+Ijbyb8w2fyxzSrAZcGmqL3foNmGz0feJpwflA1gCvGwu3WuzTnMvtKBGlcZ88tvgcvv7Z0wHogI
j+oDGMoF4aWMPEVEXhabdbcYcdJiHekN8cIU3kcPWGV1H/X4JZL47PxNEwSI9848hOEgY09SB6cp
VV2xzybIKhYyjZwr3YAroWBIbVJ0DS6yaAC2nSaGpRo4BUIQP/fiorf6CunX4NcJQOhtJJfijS5U
3vF/xDi+tnaVKOrYLGOLsPIex/dZEp2FkCVJ6uDS8880xghOMHdVl5UwK7vSbaKlygLQHbETwMKv
b/sHAKCA3fcfqckFsysw70yg7mPWpM/g5F8zk4iLWegtqW14jckSX/c+ABOBvPZgj4okwcxm5dRe
QOxehRAAw/f1MExBuXegQB5LzzcLBn2zloTF8raG8u4j63V0kImB74w9kiXrqzK4esDrLvjuLZCO
+SAOu2eyH7G16073GZl8mCk8KtSsP7AlJ/RDrT0LOt1kCpSI4lPFDAeKXqOlyXowP33Cyl0eyBpU
kTHCXQgRkro+WG8kb5VApcY+62jUfLaBQB9uGRvr47y6t0ALOIqbyTqC/InWdzlnZYIM4E9ph5xx
dylgn/GTzeqxgOHLtYdbFDiDdQIZoJiN15zTaP6bEgI6Euuoy9ygqOc1eek3tN3DGcntQK+dxDFS
23W5zmFw7Bs2Fuu6zmWdheoG5L3c23tW9/QUJPDqWLKedq1gUpH3QPztGa5/lu+f/FT7sE4nmhs3
w0nqcHaYKECaYVq8wxwaeQWVwO4rxjYgIyDK5i4Iz7UN/u49ljO43dHMtSp6V40Iw2txYLR73mVE
mllWRGu/PLC5cwKF7nOiGbT5DhNxPMFqeAdQ0sO5iaAjIk9fRfDnAGzP4F0lyolvtHugNLoSrcBd
SQBFPtDMCe8nNsc91xFL8gc6p/9NTA2U4hGe4AqeJpgYJi13XaC/W2hx63gZ6hh3C8B5YQ5/3gWK
yTj6eSbTo5+1X67aYZU3O16ROqG5Jisa8T37t2SmQ7R+yMchi64gGlm5Uv1zP0tb6GIny9lU1gt8
B9bZSvqUAW2CbiWa8J6ii4pW7X/L2qPXVoNJcGBtd4WghAXV/jtJ+y9TOM3dZjx0EgE0NnLnkhpE
86kqiHVTyMEvAdcEzDZkOzkP+AX4IX5GTmMtYA55M3IgEBA6RpIrYy7/EhKbHsbNfxlb9T1zUJfN
aH8Tz0GOTqPaE4DkAKrbCfiM05ShjV2YXvD41ehBkESrdXDm5isduw9YklGu3eWURO5ZWzwYOdsO
rRaIdy5/IP0virVzsltHf/dEHVWCXYNz132VqnVfCWa/FoKW249ZbjKCpmt053sdZ18jN7AXodGc
SRegAlwVXIqSQS62AWJyaNHVbe74rz050I94Atv9IoNPo3L/JYJoNrD1wb0q1yd3CikdZipK8DZU
TAP5ohH3BsyGCPHSp3eaJRjsNiZ9QljuwqMBM9i4vI92/crq5knH2XuMZjUHrDUVsm7e5nSiYKmm
CA2kebdE6jOZqD1EdHxAYL2s+CDyuI1J5ayY/Pw5gCDoOAjxu3Fz1P0cY9EgX2bXnhZuDAPRJyq9
ye11R21QyDgt5y49wjXhmJ2WpsStN/bKtJcAGuYvtOPZo/0dpK7MhQe3MoS3EYTjwZi4vrKvrVrM
uXcYNoYAFhE2Puxg277RsJcHpGX+1ZmaK9m4AKXwiML06vPJLeOMdP+QfIlO0IvTG0JDpSX9q+qs
PQ5JWMR+krwGbjucYbw/7efqMPbJtXHTZ7hS5AkyAi4SSJTG7s9gmsX+aVzdy+ix6Mu+6Dq7dBWe
wo8Wnu1NJdS/4Ervvoz70StxFQvDENeVKOIBAkJ1LjbonTbQF5qmPjbJcgfYi3fcupdgiXnpoZOr
QuKtlYI78xI9hWuMXmEWPwBu/gEAMj4mMPo9SZdL0vayWI3DMA9i+qROBTINoRyvH/PeNRBx7XYp
z1bXxgZfu+ELGPut/fYGUL5Bt/5at6zcPp5GMSy+WcLxw80PAzoQ5AVC3l9SUL9R5wbfwsZ7b5b+
lSM9cUS2h1WQrbK85lYeSdB4gIV9BEnH5rs3+zcvGmA6Df4fl4b8pH0946v0h9GJzTN8af9FTT48
Sq+rQpu8Eye97Fc88D68dgpSyIoKC8IaPGMoucq9KZiu6xpf5Aj0iixdh6KKqLvjtgg8LW5S+CAU
sBNA4W87BxEyuDYcjhRuVlhpQB589f542oJkFIAb1IKFTCLUoxiyFYXLvXcinQJynJiTdDHg4J6w
PyJaAPKG9jVdiiAErb03oIqOP9IhURcTTgD/gHng76kXEUh7C+HhLkDi2dI2aJ/8GpekGJxvnk7G
Kwakl2kZ7THu2hay2zCf2oBCAERQ4pSsgMo9hL0rhPTFNbJaF94c62rsWnXjS/2FncOt71JJO1zw
VJEqp0Iis2CBJ/vpS2J+gUCSR+RWgoo73jVO4VUKjcsmNjdsv4ipa/pvfY34KcfhWvbUHzGkojTV
PIHaI/I6wfuGyQh4rP3aZOl8Xg3uWQiBEiSpZdXCI6SuphHPbdJ4palVJ4cIEIwsJBUoXwQdeij1
TR9OD2fq69JGya/dCgwC/jcB7HkR0fRtNwQci21ovLG/oWqWUmPjuch2l4HTARKI/XOTtDXWLkOi
Y3RM5Q149jWSvMjoSexD8jtMRnlaAzUhKwbRrmMeRMho+mcbvCy4CbkD5+KwdIGHHPDBx41Yl2wF
pNNHK+5BCFD6h6F9dKGfHIO++7Kn6D3ExPeBMx7qRwz17AuHl78dZyroj3ZzBwMG47RdmuCALMkN
4iwyRdutX6iU4B3gsno4SE69aCW6VdtdNMhtGNagVzV/y3jTHHmMRHan/+x/rfWXH7Vn3YtEe9uK
sb53AW5omojvHeJhmp7AH7q/cWkEzbWG/zx0WCnI2c80xjgfKvPdIvlQsKZ7rRe4tWCYUTia9BA2
boNQoPlv6p599OdxHQ6FzpLS7QPAsgaxbLGMr00QhffYCL+yeo0LkKBXCYb/qaaQn+3szZhey2MN
T/8J8VY8kKGPruOY3gTMkCcV2rCgBv5cW4/Rkboz8prb6YyQm3nx2mPamcvI8IAjaYMrbMPrEkj6
OjjOrQ6g4agWglxojH5eIrx1VSe4ziP6Uo+4t0T5Kig1n+DOxPMIIQ2YpgoWbEnABr8/zzkQ1gj9
D3aCNwC8Aje+fZ5H3TpOx3n7kji7Dfx8gzsGYHtZoD/VXK/ZY128ItiIpxC7NhBEwRpt+cnBdT4l
bkRaq/0iiNR92W/ewGUp8RnAKlSrRYe4gYLzMp5BbHYNaQAj5smAIFrjApCHoyXOrkC8i2bIZGQT
H06IXLSx/NEDDeqS2v2Cx/ZJfEwzv3ih2188R39VU4o4Bw4tZJKDS5PCrlreVKqXR+qqL3unXEO3
L6Y6QxjQIf1R1DY5GHy39IquoJYE/YcL3CZg4oGsJBITh3DJw9l5D32GS7AQa4LFCffqf/3f2/qe
Py90+R9X4P3/d86A5vQR6MC9evu3Gf+fd6PgQgs7KxzwhT8i0jG2IfrxQQVPbWclci7oXvDNsKFu
+9AqrY4BdywuOyZ29a7y846r/+40/O/FfN7P90f2KKiE6v/np//7+Fdu3/v1/7B3XkuSI0mW/ZX9
AbQYAAN7dc7Dw8MzSL5AgmSCc46vn2NZZKtrtmW2H1ZWdmQfurqyKiMjyh1upnr13qPNr6Xuf/6u
33a8//lLvuj3P1TxCP/pFySxo3b6CxnxX7APbz8oAtp/8S//CYz4/pVFOVUta5c+2z/okgofCISP
bSywZv41HXHJu9dO/+PvW8j+6av/RCV6Om+AZ8MktE08BrxRv6MSnX/Yjlp05rLOE2cLuO7/iUpk
w64HJRjPAfQJ19L5cZrfUYlgojkDwWdKA9gRmNp/B5XINti/A4H4Q/gOcFENlsXaf0e5IZkMLrOq
YGnm1sV2AhqKcPiu2XqADyjZMvZ66+ALED58JbXrXzLTTZZy60rlwCmti3AwsOk0cnPnM9tLvwlC
rLmf5ozSMA9FXfKR2sw/jQE9imnQkx8v7Zq6u5f12+xz4/YieBqt7tR23t2oU3uVqGlLkMYfSRF/
GT4f2Gw0T+S/ikWLE6Gao69mij+YgxxKnCSlaUA+MK9Bod+GXD7Gfr5xM2J3rbzLgGGzkV9FypWo
tckpNHKYLj66T/0kdaRbq6HjM9eGSYpKk8zIBCPcEOs96KLC8Q9RbV/GrnnFTHyFprWOohwgirsP
bGejufLCfbp0sLJi5lgMmdz5RbZ2+mLj1/R7Dn5Bezvm+TUNaaJNzmVvYTVuu8Jb/WXV1nY0nP1o
+3hG+fLRuPUZtLp+mUUdtJWMO5bIPvoxr0E6YFjM5LKtwlWtzc+z7Pe1uOXuqC+qytxVk/4sW7Jr
TXaN5mAjZ209OEANKAEa0Z3bftaX8dx+aFr8NUz2hXZrb9vJ2tWqaqELu18Qp6pLzvLf+pwu39gq
/GNXyKe6dU3ded9HR0aqjx2hsHVqtUcp9Z3M/JMuP93e++zG6SamhthWfJkTCGNNPjUcLc7KQrBe
1O1Ig9BlS5VoHYm2JOTAZ/IpaYCfh2J+GafoH7hfuSJWreN+L3oi1En74Dbte4jxvhHpNhIGrkwm
0gibK4x24yrs7BHF32EmVl+yMr22TUtplOX2UnSa4tFoeJQIHYTDvlKTm1oTz8Y2wFVOMGBUDrL4
MnT+q8e3d1qwAJgez6aGaML4aFroY7ifvBOe6bdkzj9Ea3nrsadOijvyhkF3zgPhrKuQcYkbnE0a
9UXvJ+AWcm1eNoG2Aau5s33aBHs+dlNx74gKTeJVa5wfvlEivLb2tIhIr7s9qS2r8JDRw2TRE07V
Fc+ioTacnIS4Ep63ldkl26ZgWsckCJJln+h7LcUv02JWUi7nZhf65aeTdY9BmX8S1SnXoUSIyAey
A75GP1pEDLRRrEWPclT7t3kqGWzbvoHVloRCbHotOlW3Twv7pZOtuwxgPK5aeSONWe/ToeM7WDUo
lAHmEt7XUtNWXQ+hJcOyefHCcOXYHraoHoep7lc0SSH2RAMxbGMMDU4ErARDWLeLzmd0ZupDCA5S
YV+meo/6F0KfqOy15mH1nGPnB+Gguy2IwgkPNs+L8MZuIfvZ3E4GDRjWQX85jAPILqLSi9ym0OIA
LZadMBZuUvS7QuMhmDk3KGZWpeZdpfDvfo0gNToJPllq7Kh9NzW8ILE3B+Tno4NE3ph6D69pG4l1
PqVLo0pPZJKOXh9SEGbicy6MCw1/SRywfijN8mwP5fekGd8bL5yWJfpLGXCUll9tXnnLJKJZD5wy
YkAYb0Knxyzta1h/5viBYhARkuTnqi9ylAtaokbXOU+d4Am1ytv5pFmFSerDFVqw0339as72A2aX
YGMzNE3skElUgq6S+UG26TzyR51bAXHDmLf1TXOZuPxI2oTVqIv4AlRRVKpmIgKjV0/S8uCdqNRP
of6Shfg/DKSCRWmESLJDThBbTidbmq9pGM8Xr0AsG7KMfmUpWiJGmu0l+G/i8nVES5tEblPMJyFh
xZaEz4gPWXgk4TWhwu3tMelMa93PPJeWJR/aGRc+Tm4IbN64E7b/gCoS6/KbKUNvM9KQL2tR75tK
/8KiPC2mtL6E417mrkHWtbrDdZkX1eCvLQaC2GuqeK0zUttbbnbSq5GZgeSsqTzwS41o8BftRm80
12a8tlUYI6NNHlL3S/jyGwJXv47qleigaWQ2nwKy/pTUuEja3rF5ILjEaDu6ZSDD/qhX7uOYOclr
Vr/Es7ExY/tnohuH3m/PtocT2n9rg6d5xNoeBtka1s+Pps7HpSjyC9SAYDG5ng8Np9zNkWNiSCXM
HXn5d5PHZBEUe3iP1iqfsa+B2Y2XXM5k6xikNCHzc+E/hvHRMbW3cSQYMtqnLMUd3Vq89zhQl1OF
VD2mH5LA62LUzCdukr3nZbuso/AcXe+Hn1dEgI5a3d6qSnwOY/fmz/3dsYZw1WjGQ1yZT4llkDdq
o2wxMTDw9FvSjnItesKdXcQ0j5GMzOzHqQMj86uk+rfKxnP0WcO1+tn+v1E3gh2FQfhf1o3Ld3ri
4W81529f+2fVaAE2ZIMElEZdGPz9X6pGrmJWlSlMqK47lJV/rRo93WL1i4sF9RcL/69VI3oYNaYt
cVPaLCP/d6pGvtV/qhoNxxa6kIIf0TP+DoMN9LbK5xjnXS9He22ZeMiNAvhvAbJtyhLjyfDEvlcO
O4iFTEHG/tnSvHWTaYiW5l5Pg03ZkdwqulUP+Leu4LGR3iZFieVknVQByLsM5yiwxRy0o/Mh5hyr
p40V9xYX9sUgV7RtzeDJNb3vQ2nvItOmJiVemR7GhHpv6M9MAJbpDq/iyhPORg/jRT2bGbk5ew9l
40PxWlQhR7j+PpVUg878MpTbfiDFAwPKbeA92Wh5fkTecpiiNSWH/YCLfQNAbF40AeyVQkvvpMDL
jRXTTuoWffKqSLQtHQFjo2IREJ5CF8J2N19emY0Cq/Bkt60H5z0VwUesNMQuz6GWzO57Xnr1qXf9
eF9XDWTi6J1XE83Ly+OtzhLLtjNXME5Rk/P3rLFuMAx2OWMdp3vU4JIsUg8hA/76m9Xb+bEK0rMX
INrFZbUlHIJIl2KBz7HCDRpEzETSpJPV1Xqw4eXscSwAFhTdN71z+aRrTnRsk9xeh8GlAOizkUOA
1DhrzBtRRXX5nVr06HrjEymeNSywdj2SEA7jhrMOqHdfPsKBv1al803X6wO7L3eaytFpb7De954m
3gwBcU8WycqIoR40Q/QAtv0RzzGOs+qat/lF18UXjIk3StxNFm6sdDr4aTksq7prsVMoo1/tnA0/
I7qA3ZFgNPnIIEnXiB8EKeAFDE4XncHivPhu8RZk5E2qrhsxFRD/b/2LPmYk4riTIDdFDNRzRqs1
gw9B/9EaJc1A8MPuvM9pjr+yTOPC8Mmp+9I6O3Cglm5cUpqlGxnU2jLrq6PvMuyYiLH6Um6SwCF/
H5+EgalcVM6qYDy4zFoPk58uPvK5l/z8Kaz1Gaf0ZOAsi7AIA2/Bl0yuNN368KfW+RCcnCp9TxFH
bSwqeU5gZ/I9dym78iHqVnbqdHh6uD/aIk22wZjfmSQP5KUYgHUONiERNkdz+t61afRitc8eftJt
YxpXbaqDB6dIGiLt72ZstfvY29gQz1daJz7DcEBctr6Tn7hXzMRQdMebcfwsKmkw3O8fhRdu/KIl
zVcm+JpXbe3h6GKwvMhJU68yR3xYpQ2PKseDXdhfWIr0BffJNuznl0im3wYMylMw49fFBUI96n9w
7BGbsUnxiKb+QPPPgpQ4teWqSDi2sM55HzqwiUkSMjluHbrWNugghepITOpDXnjBqsa36fo9gWxd
27gx2obXDMx0knaXJma9H5ubllPO0lm6S8sxX7Kh3ZuV3aq4QsrEhDJ4UgWxyN1bExj7uAarZFE6
edTOmSqiAT2Q1lCFtVbkn7aqtKm4wwmLUegF1dJX5bivCvNalei1KtYNqvZAle/UnPUa3MVKqNK+
HoJ1MpKYak37u6PK/5A+IHNoO3wTIc2nRxjFK5m3PY3J3aaDqFoShIREGzRTX7UYnWo2DNV2tPQf
JX1IphoSrT1jb8DMplqVWTUtMd0L+O230TsJehqtmaeFodqcaNbPWt4TKGpQ5QL3tdfDS2IS9gp8
nZkJ7LoJPrDhrQn67tt0PauWioEHPEfVZjF/YRhcxdckvJDdppz3eBNb1ZxhnAPEUizxmhLnoX9D
RLs59HO4ex9y+ruwsr+PA75QxG2t7sDKkMdUDeFEZyhUi5hRv/33Ly6kDuf8f6O46N/zv9cWv770
z9oC1cl1PXZ32DpSl4vs9LsixQpwBp2Wx/ENqvo32emP5R2Sve7IiY4wbNNmXyqE8j8UKTar8o8p
OEBbMzxlw8UfAtw/iYMEkf4XyqUj/zO9ncGazp5yyY/HaOFvoPkJ6F7pxgyTmqot1/il5nUAMiro
OiCmeuEveJK1hRN3K8fS9papXa0k9y+aoqgY3rRo5kQNKsKFERK3oefB5JjVAdVrvE9cZlc+GJd8
egnmkZpbC+EZD5h2w+bJ5oYJTNUaS31lG0VOpR181pH5M/XLcxhXe44t9HaR34zMWxat/aDpcKQt
CZJ2yAyOt35+NcZDbsKer/Vh6RoIxowpKtgZs3n3/PzS9usUpNuW9r5lXOk79iEZmF0HWpSsBhuR
RmbbIhLvI0Hlm73uCiAKUdcmF7x2H5oHE4Epd77PflrGZK894vKt31tLaWoD4KJu05VQpJza/xpx
eyyZjzCNdqqdbdXFqZXfyKtjUoENunShyzH+Mi842S9lyZoISzOjjc/3XRvNtPLy4Udo2i72SNfB
HNFt9Y64OYACXKstkGaOVKAQYNvIiIAyqq3p0EuMgVn03dL1syBZDs9i15qecynTMNkxVvOWws+p
Zzx34RqhfgkbP1ub3HwrerkCFle1wlMGvkdf0hd+S2aKEQYBU+089xwwCysAWaGZGZyb5O5X1bEI
g7tWBydtTo8mhFEX7wIG/+LBIvOQWdVjh/vErkPCo6muwAzpMqiaZy8DSdFMdra0mhPiQfroM7Di
1yaT8GzjwC+For/gaH6tO9M5Gr3OQME62mO5a0dRLBnItp0brX4wE+Et48UL4BtO8eQeHQcOsYSM
movXOPBfgyqjYGwNSMZyLE+zS77WkyCcANouKIOMNeS5w/8N1FFt0skbMaJE1qwjQoxG7X46VUl2
4P+jj/6Poo+0rL109XiMyujA5xdO3lkb7EsUt5sYXh9yySIzx3tpEEPDpDR445bK69HnPnflcOtL
5JIqPEyURm4zAoVHZaM83doMbWN2bRA0A/aEBunVm94QS9et18RQd+oP7uNmo7t3Jw+OosAfjb3W
72gXMIhEffrA2OjNQTW/9RgK0Hi0+N5m2qUyKG+8LNjhi2/PinoBHVgwfZyDgy3cn4gu7XI2invp
+Pco1UkhTOMSDOxjDF0UwmG46YeGKivd9Q1JRNcYnjwQtoSPGh+KIkSZsFnkZfdUkZjX/eCIoYSn
M2GwaEHUSr81aUkwBM4LkMN5HYYpXJCIJUAGNvzGHpeRXcXE0MOv0CEy58ZDvJJwef0KKVMbVQTK
NL9hikuWuZ9U28Fotj6/B57upnMQRZweKAB9eb1qlHxIX34QG99COUvArmxE4+BdHtMHu0tvASRT
Lg7b3MaOjS6NuNVd7Ny5W075wGKsnQVJeh37Ju+G5uzgE6ulA+Tiwuirz/ljyxskquWcDauBt2es
+De1DiL6Xo5irbkMAYbiJcuCDAxbn604ggmfiUlf6cNjUcPZNFshAcgXcLDGbc+IsggJKs/txm5N
cFjdt6KynnLLOY49mT4oNHjKVs3YrA1H7mwobCJwuBXkTs7iWQ+S96Ee9napYqZjuIM2/x5GmFaM
LHtzI4/kBHq+IRvGN66frfCg/uJKPxuJP6+JoeyFpOa2Znkok8jaZaw/whM1PYUollyG3cX0sveC
x7lyCAf2Nxwjjr3O7Qh3qLUQbnKo0ujga9jzKCWDgY6gyr+6Mu0WWVA+V6n3PLCTZOErn0lTe+HB
taB4yRMc9Y0RMD/pQxNuwUceRz9ae2SJRbvxuvDSBVAsp8wreIZIvIA4zRZsSnlBbnsFi/Tp1CEb
i9Jxj4V+JX06t5nbmGoCtA7IqCejcrau4wE/MU6NJnfq0+RkPXK2tXOrZlNlycHK+NjW33wPMPZ4
NWzrUqf9XTiY60qMmV57c6WxyztcYIjH7QizyJS7oW/IpLIwxyFPHg73XHMvopi2llaTF/lZQysT
9a9PdDJ6C/XJDi8uQ/yaNzGuAcDxmS6HnkylvPRRg78YbD9duHqgEs6A1Ki4SKsFwsLCLHrINS/K
tdcn89LWmEF1qC/dfJzkeBR1chYFP0I30dwlexZ2YIoIj4bEERjvLd8Ll8YvR5L/5buMTMw5zxe6
0T/mzTbODJAOWbSUEzAQEQQrf+7KVTnF2BLaTeKPMLR50aqRyEHKUi2d/+w3g9609YebV8zHvjFP
zrTMXaxAmMZgBrJ0YGt3zOq16rme+pMnI0CbBF2J56+nrqSHQzF2Wv0iyUTVQXDICXXgn93PAxbn
HL5Gf8PwxCjHejAp6gpT/5FlfLYT4cK0nIkEaICn0LAMX0KJ6kC77JI2ABLH2DK0iv0va3NT9Ove
a5ytg2UWWhUIcyfbQFYCezudvBDNvRNVuyq7Csytv+3jG2FKJJ9S7oK0X1lWdoYSy2sf43epOf1G
zuZrrTUbQ5+26nOYduI4axjSeMv6UOEus2UhkcPoGtX5zse5EBL4KF7nUH8McCwMMWUi8/3FIMeb
eusj/+gxLyHoFxzx0S5NHk5Jn/nbbyIxVrTQxedn0ScH3RiPM+d+UUuYqdq+YllUlrNlwuq26srA
PnceS/uizgtNr9ZGmR4wka19s/ge0vhrAq60kZDmmpqI1MgPX0svVu+XdKTlstL4T4oc5xvWe3fF
3gWiBH2eHOWQRUDGOcTJUfRptczqxl0amCS4ULxv+NPJ4bCsZdNUKmOW4hob62o74nZc5d9znL0r
Rv+0qjVOtcYU7Sozu7XVaNY2McIzLI5hFY91i2JCMcZOPcmKgPG/uSgtdcfFcfBfd43pe/3jr13j
71/4e8/o/oM2kd3UUmI9wG+m9tn93jN6//DIuAq2LtkObZutthv90TOy5dNmd6er8xvY52n8pWc0
/mFZtmRfK4sedIky++/0jDqN698FaZddQqYjLckPJx1L7Qr6yy4gfWQGGQvg8EYod1rEB2p0XjUv
AAFgIS3cgCWSWYZprG4fa+x/fWh0DsDEL1ejvsEccyjFfA2xh7XVI97IrZYM90AjfCGm44wKQeCV
7RNYsyBn79RnrorkU2GTv7ZWAE42eu8z9ZvqN7tMDiZnapJn5yns72mSnCdJwWaweIi427AQFXUQ
CKlmoWXDl5Y5/ZasOfgKWa+h90bjzZzFscppm/iZLPlhJvMidkJKKnXGYcUgFKJ+NpGm58xPzjpn
qfoYRyT9Km6ejmNdRg9lcQKRTkqnvBkNc3d1mhDF+9n649VnIqs6LXU4qVNH43BKrXpdxdwIfPrz
IjmEmrXzScOp3zeZ01YPhlttxOAcdfzwSUfEbPpUN5flDs/cAJu6sJahjZiqhdwENFIPCasCF1Ht
XHRueC3DuixrPt15C8AM1KE+66tm8j6EV0Ceza7jCM8jNp/1PnnIsb0vTLW2RkvTA04IdD88Z4V4
VmWEqlixzFBItfeeRVkpoJnEvEjuOeybO4htZ3b3UMy6d5Odb8SQoo/Q1ihqNikrl/w6vARO/umU
DgO1qBsWiYsxsccsIZlC8Hq6sJ696Wg2I2sa0kMCjrUbGI/hzvSc9sbJdSUWhN+uhuXIz+EM2wDO
ObGJCvZR5xMltIm+WrXGHOFqWhGIXfQ0F9+cw+2iG9bD7FSbLo2PqdXciZ5unfAyhvVe44Ig9/iZ
eBbXqe2zj7DazGWLLksuPQq3ZmNeirxbSfkxVf1L4dkPxrRynTdYc7eMq3dy46dy7Lc9FUbQTsdf
fyIDdM0Ehj6NnzAWdqpuMZEzFyXPc9YRguvJnUzcQQOz+mZ+do2PYWg2Q5idnbLfZjwQ4AdXhXXQ
wBQ08fzMgP6VkE65KNYQ9yn30nPFW9MO47azpq1WjNu5snbqMhpZUUi2qgAbLHg+4kp/9nib1MWW
hyjscHHT5PyrRAAKgnZDvVrxrg7WLh9e8pEdfvWu6dha5OTJOc+sS4D1sQLV6GvjTfOmax6lh8YR
15lyWBGV1E0LPYqkknP59RNwfzbu+My6EEt3960zPuiki3kN1VsXpjz+vMWSXM/C57MwR+MVHX3b
pnLHp/wK5kWU9wh7085xRUA6uNqZfbDvbZmu1VdCHL0me0/EB/fhV414bRt5sBudoG8LUBlIDeP4
i+yYIbP1cFHigoRgOT26EyY8s+j6zXlsi0GZPDaaP9wZF61by9qFk7VrW3bCDs5FUu/7884dsoOb
YSblqUboLjKxMLtxOIRBf4lLv9/6EtUBhSMasoUX9kDMlZg8Z+SMexeOaNweIonFdVIOn74xqI/0
aENguOmbY5fZ4SIQyvvDo7WI6UmHijA+q7CkvUn6ZtHiS7bZoApsbDMpgweb/vazzH+Gls0fbJ2a
RD+OHZ+GHLttKl8VfrqUqjqsxDX2hvvgtZsshnQILZpC5XVmfVds6ks2371rU3qw7ORQN/lZ/b81
UBC0+lanEPETeEOaIFNcS3Q8EBSrLiQvGKY/fcKZTnZ3BC+VTM5exHkYD3fDHY7qTWRP4lGv3dc2
na9d6lz80X4VVJopJ8ki1M6RW2826lMeMTpj9H622WC9kJp/seDJjPhkfyXnMkmnbOlLrWNjU2QS
701Z4kaxM4PohTunjkRmiTQBFD6pTSducYCwEygL4ydXnNVj2RrbQcZn9ZTIBtCN78xY25DNS22r
Tn0PyEKh25AYKcfpPY8TYx42PCU2+aIObQYnkBcfJPxzFsJ8OjGstQyXvkOROcB7EoxwPHMXNDE7
3/qbU3T3qXmZCyjRPmeqKuxs1pJR5a5yIv6DGLYGBRWIl01SkkWiq0ljcWVwxLQQMY5bZywRJZJp
W08NzzKrD7iBKv5+4mHNwA/jwb2pBy/llDBEuZ4N+0IEtcLCC+InEvMRKnvkhnelchS8BthN67H+
yRaVqngrtau6vlg+SAh/qjdDycAk1BmGKA2BgD8QAMCK3mZSGcA8mX9MmvxSl3VZxGd1p6tPOBt7
MDmp3uQ6Ttl7K/lADqBxxKMZuIu6Lpd6/k11wNC/Yo71Dsuvur2iADi5G6Znlnlsa/vT98RyyNMz
uzbOfdTeGS1dem8mZdpMR0SWZc+rR2LLvmjaeFQls2Vx//bZSfgvIJPXqrBQ17Aiw6p/TV37SqBw
2cbrnGUVqjuNzGLRa+NaB3moTuM6adY6DViLv6fG0Uj59OEUd4LkTI70pVUA4mkW8dBuWg9GjJb+
KtGbSl5UO8+Km3WBbXgZ5TDOHHDRTR4kO2T+pa8HxVrD5YlDjoCdq3uQmmswFiPjHjDC0KD0cR8h
BjGuTG4gb6MjeEZa4jB+zHXTxxy1ccA6FDF9owzdEqkDm1wE6tDI1G0XAhDRqmHtOvjPkgELadAX
XyQmH/qwuMcRk3e397lta3M798n3mumxiztvlQY5cMpkU0oW4Fb59Mw89j0c89eywa4P3QsSgwz2
RdLe2IgDPV/QeLLckiUQEKM67UUQdaVosQBBJ8Vn36NU9NrdCszHuoMA/OjX9nfUiA9AaazSMh81
NqwaAc3YHH8o96eXFKdBT37GdfbDMGcG8kepEYSOe7ooIPCNoSjpsfHD86uHAIp+2bTsL3XvQRhv
Rxmdw4ZE9kx1YaTV6wx1hk0mbCUAbM+eNDpTVkOa3j0brUe7cC7V+ADq6ltqg/pibHuJkpc5FWtM
jqfYC/cNRw1j9k7tunm0RmvbteW1DI4Gj1/CcstSYFa1jeRkedFGS2dwJeSHZf3qsIJS5t0rE9vf
KEixdvIq60F5V9VNaJYB6pyzV78u4Fx5mrEC9HThLVwabv/qhTfHruNF7oY/1VOdAThRfy9A1JPZ
47+mVYZASz86OD/WGLfsxVztmtEtFmNobpssO4W4MqRGzRMN81r3bmwR+F7X7j7Sog942KfI0oHk
xCTENWy26anxgzsuonXNciLIUNkJIsUpjaz95D7NXXoqLf65sgRHeNww2pJUs/eJE62t0H7Gn8VW
J7RFABeCF7Mk1jca/crMyGJa/IjWk8TkzxqCHhApCtAyb3a2GV7UuzCx5M4DesEqsGblsuGTTRSP
MwEb8GvFIgPuaGnxg2UUJ9G22SqLm+XQ1kgMPSyfEFJ5fba6nL1Otu/e0jKP9lNbBYtEQBvW2Ri6
irpS3/aiuJiZCCjTB+bfcsDlp/JSsokONTtv+nnMuOxY3WvGPi8sUAfzpYAMtEzaKN1J8zOtxacR
Dfk6qtiyJn6aIZuZMtcgptWnx3jIsG5huTQNnWAsOKkQetZKz2cEWr082f1LDCZlG2QMceWkos0F
3Xkfg8bsWX8S9Fa4Y8/fY8G52/gj27Ny78sENU4MqNO2rU7Wl4OcNSShvs9K+d3QSvDsQWMdR1N4
qyTzmbrPM5GUio/qlMawKSyTtSthswceCYMOkxjYDYB8jO9qzCir1sP8lkUR+y8Mhi4FCGZSXgGO
Z2KsZY3H+eoKM7jXCFpNyzoaF6F6tpmZQ/FdFsmnzuqqOpsOPJh70wZB5urdcWgLMmCx2GUWslye
cVMSNWFrAYtROLLpbcb80hclw0Adho3tGixmJcg0zJm3yefykUkgm12phpQgJ8B7jECcU/TiQfvu
wmWYUwY2Q3wgsL/r2Q8PUmlZ2aeSzRmqM4pLtBx7uFnDJyP4sBLZCj/caR4Ic0v+yto13u6cDbT9
ntgzDbG58bhtRDx+1kO1nnVqq5YdoMiA6opV1wFcsnel3wRQQZ3KvHQc+iOiD86WjYF+o3S1OESv
0RZdS/Uw2iMOK3NX19190KGD28lDRe9o6izK8eSJAAJYi/7YOByhM6AzvwcFKz/Cmd6Uzq7l+2vN
g6hgilMHqQrDnbGeW2FMaNO5pJgU7eKYi4ZvS2IoHGHFJwe2h+zUfaTuHyUh2cq9M3Amc+YXxje+
wVC8CWeG8AW9KBF7CLJY47k89fmoDRlOKXPjR/F77n4PWFXjUXnkOhUfVZHlz79u4g4xXUmVpiM2
POcgmtletwzZHpRpuHIT65tfRZQ9lOjReCTzamJUWAwiRDtka57vfKr6W4zxOUnGY697LKNxAFXS
7IdUiIX5ynD1TB30HpfzllmIS4OhNFFVxdlc7IA4r2k+otWxrhK9r1YrDqxs2TIk8LzQ4i3n3PNL
ykgn9R6MCl1vhN6ndaq8wZVuT8Yln+ajWp8aWdY32Y/3IBlvsKsvou233TRfhTNuKztkPZJ+nkog
6tZwZYfWCs1i34b1NiOikbQU0A7vshKWUydm+Se9CUg81auoltUWZEk7Ommf1sFqeIxQkhnaA5ez
DoHFalKJ7M8XSw3CHZOnkW2XgQHMzKnWYz5sB69hc097M2tn4aVsIxnqDQNemlxFapu2TewuRrbE
oC+y3Y+Eu8VbQ3WCn9bqyI1n49ESxXYUew95QdWIqk6lF1a5UfrStIsP6jFXj3tImZ0ODkuRzpP2
wYaBL6xS/irq+0+rRYHkw6bKQNi6b97s7ZXoXfYJiwnAYlNkiukjiaarWycH25ue1RM75929bWeg
GQqNmLOhAyrPGTbEVXTY4+kB3JyPDmWhGqmVVnyo5uQA5xMbj7ZQ1XiA0bXCNOe28VmPQQ94APJT
HgEqYfV0qeY/TNAHlMpUyZ16M6BJb1TNqqZubWQs0gFII+q8qprdtmUhJ2vSUCgjp79l0fCpXoOI
VeVpjqkhStfkVjDsotwXLiTJh1/FPH8UjBVA0/QEzfBMxjyy1iLTz70ZHwQLUNCEOkQPiNNkN9o3
JW8hzz7zUV7VMVv/3BSm64T8P/XPUTA9d1Xws6CZEFm9jkMwlluodUfeII3NWVSmajhTK3c9S/2Y
M/mEYNjpQLHEWCicnyfjPQ8x/qnPe5Z/H0Vzlqx+sF3zwfbKN9U8ZyI6uHT0pcFj447Lch6v6qXJ
2AgQoVXUMeIHz4d6GdTL18XjMQcDNM/E/3LPxgWQXwpgPGuzKHO2Ov6oFBbGsX4AaSXWjrpixWdO
lBnMP6f8tLEAXC/VaSWQpSo9PpspukustdSSzkUNQWbBnnd9azB0yJC2TMu8OAxP8xAqS6qGBOqH
m6v+6CEsAS5saQcCCVf8I+V4wO6yaX+oxsIe5UVN1kgN/foIqVPWGRANmNQGBuW4y1ZK2DADqqD6
n3p2K8gKjdnf1DOr9INJGnRvzbQtXDZCFdlrGTBPM8JH9QFSnRya2rPOUWPo+kfgxDhPbZf9dbAh
WHu8mPH40zDEx8EeNm3+nrcSb4F3HL7yKnwNRP9WV84DuyqfmANQEJFa4ocgo3wEV/LmJ+nNkMXV
QpuXfXz23OauVI/YYCQo/IU6PNRzrh46tnUevLB7aQtIjh57+Fgvwu9kiBNO4urL8CQcg1tsOqqn
nGzjf3B3XsttZEu6fqLqKG/OJRxBwpCEKJDiTQUkEeW9r6c/X6Jnz7SkDinmdqJj91ZTJFG1TK5c
mb85SzlMnftT4s3bHoTpDC4WTcKaGRrPbtquZeZku5tcxVWgc1l0BK1y52bqkyJISmxWHxqGxmxY
70aqLKt5ItJllYBtVXrQGDYjLFs+wJ+6Rz8ih2PQYXlDPU32fVKyvBC6KBct5YbInJ9cWk31+LUb
9a1CUuzT2W6N4Qk45MkKlTtdW8v03EImjTCZSjlQI3asxk73436Re1xUbJyfWPFScTKLmiyYJc5v
xk8ZpVQOiGrepWZ7ahLjzVNNxIl03EeSQ8Yp6Sbvld+jBRuiYcThyC0QeNVWKkpy0/VjejsxR1BM
AU4WN1IuF6tpvym4wvfG9OTEH3mVib/iI2s+IMWQW7DEMYk5AMAXjUIhYTIxpLOPVIHQ9WqQGQhW
WraTxS5TKaUPQRM0ZrOqbHMjNTsJbWpAV4lwOACikvqlSXFSfiXlSCTm7uVH+5oGi9xsk/uOnPZW
EaMCKYtHAmMzWkdzpPzAOyWcjW5xmAKVD603t3YiH6BG1Vrx9aPcbK12XhY9bTfOHkl35P9lnZVl
BDn8LK/B+sq5g8ipZObRVZ05JZg+GUs/HLdFcJIGqBwp1CXlIyV9ilX0WxiPljSqHyNUpBDh5wJ+
S6dYdHKAIPpzwCNRpHcf2quuJY/y2lWbXhhYmQuZfj8ASd1/inE1uQVgoorCPhomAhQ1IgslFskg
dJv30H0obTwKTyYntQJ6Qc7JqcKdi1Sq41AcUO8YWZBUN+UTJCb0BbX1Wb8dFyYu7i4dbFmbMhfR
8MmsIF0zoJ7XvcgimSn2TRRipYolz4uI06qsCQH9XvIlSRduhzsHuZwJCuq5o5ZH6L2zQqgHqVJO
kteXH4Z9gmoRc60eRguxcEZvoqeq6Ng+KTYSJ3Gxj9zP6ASuZdvKm81Ncdfp32XSZDUp+J+5ZBeu
2a4nbVoGPamIZA1RYXG/4iiY9G0bb28D0VsEH2zC/bMETx/TxgoDIymK/KNV9S9YQY0GUvk3+Vm4
thZ65LYNXlHzYD0ATaSL9EPXBzRfr3HUZ9CHsEPPKVj6+fQytg99E6KbTGkxJymVWaBF9SZpljZD
dgxc3nma7bX5CSR539WHIaTw/4eH+4VZ6zog1IFDuqAjeb6fHs6yaUWNGUJn9tx8S5AuN5jeEnx5
hpz4nGj7cbyWxh7rlcd4YuAN+3NuKjuEAoDIUdQiNanKrlz+/rF+HTJ5KofMAWwlFGIhjv+jUeYW
Tu42CU8liJGOlRPG78qEaRPz6KN2g/zm5fefeANs/jhLcJVtDdQpQEFbEzLzPz8yR/F0NvIKrHw+
nQpzWsVcalHof4qRz0DTFFYbEIMxxCWClIdqfYkHFy6fgJiBM7C8eCxZWq2IyVFyHOjC/P4RNZqU
Py0keUTXtFRbBRJrWT8+YtZA7ojkEUGf7lT9We+VD7lySQCVeFtP1puHlDZSMTvDb/708b/Qadwf
P/6nEZoBtPp1A5sAzjSqROAzTRuPL38tywai2FkfdjqKpLITa2eH/h3Ozc3m94Ng/Aq85SkcFwF6
S3cc7+ceKpAATAxzBOAElOCXySW3+pNUyuXWJwXVzmo3fQ6VUnkfC+8otXLBMVStfZQ7E/5gb07+
hFALp9dwV6TRpcnjg0JyqFT1pwnp6E5t12jWCNJnIjuddP0Bjb/fv4f2LxvP1F1d85hOzTZ+3nja
FHe1bjKaVkYTxcgOFmnorbVX+SGCaiDg2Pxbqt/2QteseaF/GgflTpK01njBnuJYYoWO5MbqDw8m
e+uXjeAh9gwryfYc76dptoxxtjGpZ5qVfIMa2UthqdIfLNBo8e+1mmpYme3ZoC7sv2Tfg/eDuPuH
xfYvAYBtT9Pe5MLs0rD/camXXOeCsmB0Bkt9chTmyuD+p1F54c9dPXyjpHL6w4v/2/o2VN0lHFLz
tIyfgk5X9tak5Hm6xJHrQaBoEniUURBPFXLA05McgnK8m+r4Aaz4AW3enWCqfv8cvywMiF5A2G3V
4R9DU2Vo/hH7+sKo3JY25rI1NPRHPR8Nxra+CjPNa+OvGp30v6f8/yyJUWAfrMo/40WKOvkZLsLP
/RdcxPnLNZlu2DqW62maZvwPXERT/9LRYVehHwgLwXJYfv+Bi+h/GZhjoysGZgRMyf8QDLS/TJ12
uKNqZNFoaXj/G7DIr+ufJQAWRQWSAgXiZ3pBPUZNZ8DlRmcx0Vf2oJ99VT/PUIwXUK6DlRmoJ8e3
wz+sPUOOkB83P2Iemma5BixM17N/OmLw6prHPhnwwiuSi1qBfXDbr4VK54m62C1Rqhv1XIGocvtp
m9DusP157/F3U0z7KUFkxngc8FqSCn2B2wUb2Hovy/Cp7lPUWqEbQq3E7MkFMDFVwTfqHmtb7WEx
Bum0DtzuQTdyrH79u6Gb75MW+SrpZ/1jNTz9/T7/FJ5xft3qIBk1C3Ioc8s+Y1X8c49B+rOKMLES
UKL62UCzotf6k1QXBO4X0k/AxL2l60PvLAc9TC+2Tayj1cVXuNenwcJjM0clPufcr/PsYughbn1t
Ny+hnx1y61RoztPsrbzuexNwO1GC3VAq744RXmuPDncx9GfDKyh85PNOtSho1Hp7iuzwolTBa0oD
VeUans5bLKPXPdWXJkBqC4sUA6NKsD5z8MUo6ZkH7nd4ncbCyMwjhCy8UDzMk7jdYI8D1aG0P8Wg
GBHrbZdOnVxwsi+hbGAruutqH/BRwo+qVPiCpKRx8nAT63VGtO2K9DjV406Y+3FgbwL1T8FW/3Wh
ccDYso80w7RV66dgW3Zdjbd5lMD5d9ZdFoNP8vC1lkaQCRBVlhDoonOMfKdXaMdYrITt/EsyYGWm
3U2q+bkLKOMGDZ3WDrXhxYC00WRhE2Lq5ohAIml2Xtr9nUHHnJJ59/n3S0j/NRnzOL+hG4kqjgWm
7MclNJpOULJzsWum0mwPNHnatP7apr27KBrYFSlmmIheHhXSSPMO57KAaqJW2ViD5emw2Bcgwpea
DfDW0eZLnIen2Rm+pP3h98+p/brUPcKcqhFGCGSs9x+f088Kv+tVPV4GLbgRh4Gq09c5ML67KfwU
5OkWRXmoUkxdEi+lB87bxK17R4539/sn+ZcZ50EMYpljcRX6OeHBJC6x1IgurOa2b7PlvtAFheKr
/Sl1+OX8dOWFHdWCTWoQq39aWX4FtQ9BPLR+TNE8JYFDbmvpFc2h6McPQ42vv38v499WgmEA6jN5
KZXI+eMI90qm0FukJ4bGrn7LzRGyShYSLSR0FXPynICpU3rU2RTNO2o+FEtawiTIq7lmEWt9eM0D
5T1tR+DSmcNupdgPeJULa8q1ghbVR6sUX33PfqjhAhkIKS/Q0n0qyFAWmjR15n7TGfXfecG38f/9
O8tNqHs/nQZkp4g3mbqF8DCp2I9vFiFejpsbU1YXar+ws+949EBqLpJpNYsqfpDStsvQkdQqXLg6
/L4Wvx/bX49BD6Q08cHlbora8k8su0YBqOUNMw8wei/IhXL/dHGszppXa7LvVWRp08Y+//4z/+WG
gSqZCt4TTQM2zM87xhsKTUOyGPEXOfcsW3mDvocYxbSZbOuNILl1u0VfwZgyhtPY2M/0oExRDV7p
ff5i0ZHDviFeTpH9GmN0tlBbcHC0KQSUkifjWWocY8AE1w2+xh3G1zP/wUI+BRhCLCu4zX8YRp3J
+pepREILriIJj8uV48epBEGtoLyCPgcg+WAZjcX3FuOP3lG/ZB3l9dIf10GZvlgJzhNe1J9iL7j2
Tn6RWwn61VcUjycMG/OLCoSmIzrjQnfVUTyl4unf+Q6FzjlFETKjD8CVKsDoAx2QtuTrMamEtDSk
DDX3/ips0qPbwvseqCq6SnoJULNJi3GbW/HtAC717OIk/GXjlE9ogQc2RyXlgGs8Q32uk+EUzJyH
NwBlqm8SRJUX2hReBGYu53NYm+s2t/GISJHXZHVSsIdjA7RB2qcZLpkO+vJaP59N0FZN2HFUUIFx
9eK+Ve3nyAg7ZsGE3lQc3YbZuDUf5OP0WX3TSA+0zDtC+r+mVY4vVZ9c5LSMmwB9Iq6aDpJZvcHz
5wOQtdublNHeipzveEAfsU2o0HIaz4LHvB1WEz56Un90qaLJnw37JKAEybSwhnwtdJoS+hC8VZjv
IOwCzWShFDjb0vlLUs45S7R2DR+nxcGIlpPmHSam4j4YmrNgY80AHK2HWUdqv+Oj+Hhb1q2hogQQ
XzCSp0EynG0NnT/X3WuSygxJQO0jowjlIKMIigJrlsnnqgpQcSyJSI736GQFqVpyWyRqFm+cJPqU
huq5L4m66kM3Y6iZKxs1S682kVBu6VWMRWjiPTUwPXxFvxdscOCvswLbLSTVt/Kw0xRf5XnQurFw
L+dYz55TxJV7jacpp/mc5vPZodORuPZRi7NL+Gj6I30aUILggYNuGqA6AIilpjf0zkGJmQY9viIQ
dexmbydcjjRkbuTYdjEAMIxzAcFi0aA9tLar+WyBFRlGZ+840EbKZh/oHubnGGWH0tek2CzL84ZI
REAOH6hAP0uimKctelsW7kCKvxdAaJkDyEP155yw/mVkXB1QtaC69YGNwuTL2Adp+oLN7g24Nda9
uIStpO1sI828VNwYOtjobJuG8q3DpwwAOheNN5+lxDw7xrFVGzhFOj3E1TR7OHwNpOLufKyd23B2
WYfssbVVC9qYaDbVzG76rA4oPSNjdVfCvSXlTxaE1Z0aTyfJ5GNMg9pSX7cYSsXFcBqki9HlrL2i
Z9sFkrPmxsFS47VbsPxkFdwKF7aun2M1usjayh31XId3febA4lDPOI2+k3cuExv6HT2PVvIzSYMH
J7pI1zmJ0ksW6/jS7rVuXMt/KqUFUK+A/6oNi5JzaOGCdBOEmz3wRDKTod2eZBt1vr7Vmu7UmgwR
7RMzpT4ZNjH47zHempBrbqexrwNoVkEJ2kdpstzcAeKEd7qNi+C/JbLd2ChaPbIugIbGrA0DCfal
4OE6E4oC8Udx/UU2JRf5riZJLrIk5LdGYEiQDsEsxHqwsOoBI8RNwdQuXYSWJjL4gltv3ObUhNs2
IVLJ9mS/+Bi7C1q+nl+Lcid7pen1c+tbRwR3NzOV4GUyq6jsd/cRMAgaJMKOFPi9NCUyJ6Ye578Q
KK5Cj+SqtouplM4GsFzWg4S+1GHNg+M9A5TZjTxQdxdN6jnPnJPrFavGrRQ0nHVA7II5QavMqP+2
qUApBCqAN341XP2BW9t+wB9kjuOrdF2lVZO3zeeSXdYzkzIWAEq4NaYz5h7dus7jq9WOCVVTdo7u
vcqVSSvza9T1JwXtJu4ddHsiBbzIQAvlJdNf8OZ5uwVJ+e0okexg1BmgpCJj3Q94ktHA+1Cy6BUF
Dsh2rAQjbj4bboWMHmX0vtk3ouPBB492BEBPsWlE82PSC0PAF89a94iK+Qns5wqa3rZhPiFmcOyx
9kPdqSECUGCG0FR9SByVUx52NgiFEva0sZRda9V8rQF5YhccHtYkLoimceicfUZYCrC7jEb1TvbB
lLsU0ZAgnhVRTMHN0yrVtetwqWu1/GRq04260TSkfsEYMhkAe2hNNM60GkL1CLx0qyTqKwpzx5gx
QxEaXS/09teNHl68Ir6fkAvCrOikF7QPQVriNCMi2NVBraxi36GlLtPu6COYLw0lfO5NyAJDhuv6
22lKQLk5YyvkON1IsrmR2ASSpvYSDjcgzRu6oid7mDdNiFT8iDeSau9l+rtbUNb1p2Ss1urA4Xrb
SGggLFOkmBe2zUnax8TNAYTrLexCijjdzgI6W4oSPiqFtVEGTBxy1gIKnVczCK+jFl+CMdtifbGf
GAyc+gDj9OUh8JqdijtA62ZnHOEe+m54GQyGzp9uB1LUEsvkoFa5tK2jsOaon747RbvTUpTi6nri
jSQGalwyl5U303eGPma+5t1jNHhf0LI5S8E46zQ0HYx7NEsumWVvpd+AJi8lgjcqoxxcir+8Hd+i
Hxck9lJYAqjEgMkA3DX7QtRo0SKhw4/w+SLOAXg/yxmgMUl5DuXTjS4auMHEPfYZUOb2KVaTDpt0
a5tg8RowoQsVLZ4Fh87VQVBy4drmczFZiPo1wUc5Kpsa5TwQZhyRxCwnLj+p3usN98wkqVl/UnF2
YeM6RzucdoNYFrpaurOi5lGijpy9nk9MmOAviEQo6G7ZScsuNMOliQpgndjDuqXKg1QXJmrmBPRQ
Y1unvE/mIL7QWjbdthd94nSmTRPOiC7PJs7kBObASC5JESG3sOmj6SiUHDmK5ia/cJs+yoc6dXYV
TJvijPd4H+X+eFZsPCHynoZ9UXrr22qVEZGijERYebtgBAFeDSs7hqlQKsF3NYpP4MtQgX4dnXYv
MVASAdkJWdVtJKq2I7tbfomACJBBf9KKBllI40lCuSQnt6y3BpFyM2AUeFHHO6gKbX4rQmecQyXS
lIVpoOEX19Eal/eTTHQRvVZVg+N2McCFYjDlE0v8YnzPQ+c6fywpzxsEOCGXdg6BdBiJhSSclH7i
MN5owXwyMwQqMtHOtNti0VU432mu/5q7GJlrKPylQ1DDfsbfZ6j2RlVjS5Hg5+hlfrS8zbEfTuc6
HR99w360E/PL0Bo96NkxPhaBH22NZATbFNsbJMKnq9bqaMmWd6lX5XBeqcfF8ddGSZ+ymLwWPPDW
Kkwy0K0KECPu52SVeQB6ub4GVDaUzHuJe/8lLwMPQXGWJW0AoINkX0r06kMtfXQOrz1a2BszZldH
MdygNJFCTUzckuHBDYmXDyPo1LICHDKuW/0P4ARp7TCCyU9L9MziS8+vW2iI4lO/CNDMotJj5uhN
hsX3BiG/tgm4PmeLWmpjvgUeKmGDhW217pz8QXjPKOgTu2Y+3fNSdB5jRK0EPXQzwWBNCBSfwiOZ
pwtORMPfVanDLSKSJ2MCikCEsiq+3WlMsF/G1y7psfBUNH09s+bs6QAIicYbt0jQ5WMKuhzH7UCf
H0HCvNdu94H4NhE1fh+tCU/XEh64jauvj9jM3qy8TWG4Gx9XNeIxp63x1fbj9wEV3g5mrN5jXo/q
Hus6eS/V9L2jJ4sSl/dS29OaL670tOuXVQfpNOa3m3nyPlcyH5C0rLZAecRLr3zhPVM52RwNQRjF
Owd2CdPAUcF6TfYLJgD7PMPyTHc2UNUlDtl36mjf1OZa1k+MT2ea9gPmgcEmAZ+xmMLyKYC8jRAL
zBPlRUDVfpC/+yVo+6zBWibwJpVLChIDUJ6RLQlXqt9sx9Q9VJ37GmUlTEHu8tABgEFwg2Bnhtm7
35VorZMgUrj7iPwewWW/cgCBFfuxCu4bdd4Ehb1Fj+56A5iPobYfhi2usBuv3/hZ+t7XzUfUY13m
4nMamz7KLca0cVX/zYyUj94khikm74h1S7HE5GPqKNm5eQ5RxfS+R0VgL8PefR9THWU/6tYzmSJY
6ze0A/kWLv9aUrwnXvF0Oz8gYkOiQbtPNYd9YEwgP4jeIRakPGHv16CIa6wn/WpAdczkT2misRtG
7KHoz9ZxCSSBT0wDt4F7glxChWytlrz3bQ8AfWKmCDP+wLf0LrMKDQCAZ/eqB0ydBjjWLaBNzS5v
CfkebfmoxOhgr7IMaUL3CsB7tkw3KPGd3k7XBOuQrsvp2uPehaHVWk8x3ZlD82VOZBVZ7sgUh+WD
UrOy+iD4RKnM3JleVzwUWnCXtTNm381n20m7Jes43M5D2x2SGMME4J6Ufizzo7EURPNNhOp7gxGz
vXqnG9bJddN6nWb83hKQVle62irXwVsHGRRCG1x2oFLu9uoBSrV68fU4Q2ltbJZA5ajsumG4SLyK
lltnrP0OP2zQ0lWaLTonZREOFVoeKfoQ5VuvRxWYEa8EVTy2+wq7YwZNscxNz3jkFkjbnh1gdepn
u8cSPBiM+yEre6J6OIrxcbSeEXskwg2w8SsfZ3nt4FOY6UMbhZ1U/xzpXg9i1P+G/k57nMv8IR8i
62Dk2yhulKVe519IO7q7tmZiUR7bt3FdLhKO0/kZrc1wFSmcH0owH9J++uaPEM/1Dv2AJOG637gP
qV6Ma8hHlAz0BEGgsnjInV1vOi/V4J39KZbAre3SVFDJabvDSuCj6Ku3JFeHdW2hEeK1+OT16sym
1fSVk8f3mIr5q6VVeYDRothYYxZhb4MqQDU3TltckTrknirgsnPqg8bHs2L2jW0RKdreazRtH0T1
A+IC/QMmYoupqerdMBYXG92lICbNLIMRF83qU5cDAzAb1ViVKndFhfgT9rH/NMWU7bVIn5e54q86
ToRE64tdZSU7LJpggKqITBBbnysdOyE1sz9TyQbc6mIE7ONKsfQDWFtaZHt3lo/l+BgX39O8mmgQ
dW9O6O7jMUOegZM7noEWWThPg+x403sM02uvdkFKxsayj4LNjIB061nVkpsuq9PIXTSvsU4GMbAc
gQ0ZhaaukoEuNwudXW00Sy0DH2AAfGlyBcKHqu8yuwzwmzVhGLngBUck+SItCp8J6ZyjWRbfxYYO
OcuPvlfeJR1TUoV68EkIy4tifFFc/YTo9aov12QsybAcggnxDgfHjeQ1jHA01C+9YYBfI6Yv8EJo
kXtBu/DDcN0I8Ku6x+xkY83Fss8lIcYQS02pWeVoRls11vGFE2VYhuvb2oyjbWq819xKnnIISjBo
I+QkSPH7OfZAo3XR5yqsn/CW6pEV8e5761NsVhPnW30PkBT5SZt3SoeQaZmiQ6yIPPCit4xLHbkv
sV5sGP523/WBuoGI+RCRBuWjXjOQmONMbeyvNVyL4pHcO2Jz6MCy6GXCPe948SiFxIIR3kaHnAy2
239MmvbghijDx0pxcjhCKnxY5kbuZ72FgZqW7ED3PYVtjG+zZe70LDr7JbwGB75nDuSsteNhgR3o
Y2SO73MwHADhQ3J6xoUs6JsZs/ah3+YjXvBO+n1skmPRje+6OdxrvcXWb1vSLrWDydl8x9YJV5im
PTcF4oVWVnZLBXGNBTHoCbL1W9sp+d0QVztcfmPycdTDxuHZx77kNTRSroD6A5CF56Bx0ETDBQqL
N4CzbXxXdjDkxu7ZAaMYp0W8h+33mnJ9XxYZKy8WJk6rj6daK6btpMfOYZB/3f4U1l/tPH4Bza5A
lKYW28Iojssu3NRJ9xJacYG9aItBS9uC5U+95lsf5dtBuXiMQAth+LVpEf30OvNrTi2YXrK/t5rJ
OjQVIcLzllPnWg8ot4HRnD1CiDusYUMVUEELnFvn7qALSz/r0hHukEKtb1IwDA1fRuDjD4Tj6mCZ
BT5CZo+GbOoEuwkBzN1kxetQm3ugfNpxnPq30I18kOhwZPTKt+DiT+0XdBs3iGJ0n9HAjLZWNYbL
tDLs+za7ujFGojg/78ZcP0G4sNc9knxraq34N2KuFWC7/EJ0B5WRGvN9jq4ewPCi2GqFibUvtzx3
ir/oaVbhttxPaO0U+iLRJ1gcnv8NCk/C3BIOOY2vde8/ZhjxrMOB7m8Fe1LB7TcckEWromGpU/Tw
qcNpLasYPkBUT9weuM5yxbDH+EJDbdvBDbPb8aDVnBzIfnxkkvxOSnak/mEsm3rr0KjkxA2ujaXC
6XfHtW1EF9S/iXNIpS+jLFg2TnVupbwAIom2J8WGDEsi9LV5UC1WP3mJ+2VQgnPqn1Qc60mQuS7m
ATdo5M2Pg1Xf/w0kIoPVG5oVAFAR+eOin8bK0XTaXSdWzjEl31GHsqknF89QPqqeGja31l6D7Nhl
j9JI7l3UCaXSMFr5yiiNlwQhgrmj3oKRdwASqPiaJ7wqNfNrF0wPXqXd335GrnONp4NVJ4zc3iXt
UIlKEyo9BhehKKTRcLuU+7WGRBVJDjnHbgjpLanWvHO4tNZJ8QoIJlza0atcnm8Ad4o1iXk/u8lO
Sjxxb/CZOJBzNby9YZ0qH2kvI9FZbwXYvEnfI3R80Ifhk9GI6kFwtVwa30PTbRsEaXIBKbRWy2E2
ZzswqK83sH4ZXaWoUrhAEyyN61bhfZ1CivJJg+fCdJaa29CiiIZ5TdV8q/m1Qi4Ou/SKDklOgcW/
t31KIMNIr8h7Q7BKGx1yxgR1MyoJJYVAu9BpgCDm3qHCWw3hPmhKBZd7oAixjxNI1B2mRqf9UCQs
Dopmljlv6hQZVgrWFymryqgU2rCd8ScWCEPZUg8AnnRqSudUJ/FnU2keMhctAdo4gtCQ8rPGB4bW
SuctpCcsNQ/5skz/NALLKAbh/xMCmgoBkIYEGLJSvYpY8rdlJSVJ3UDiwwEDKkUfqWfj530XUfBr
bXJsqaRJ0bGGuTeP5gb3DGQxatEypJ6AxPO7UvOm+k3IQkqGNG66B9LmGE6WerYyNJyS3jm25bht
XJfwb4fl0rIhe1LPMIz88nfdjzueMPHLKLoHx/AhAI5bx20KOR5vtSDpUhl5fDSznZQLZx+yAho+
bwkiEJFjb293OmGTpzAVbgUqcsmavURqoKJK4T8Fvjeii6lCPDWTT4qrNPdq99kS/EogJB/KCjby
ZFICMBnFflQfMz2Co0Ba3kEKq/r20XTXGhWZuZvPEkB6g9o43SOpL7vIEnHbTaHWi++9rn/zo466
PL9+rDREQZVAxXmLLTaOxZs7dt2iBK+7NN/mAQOpSuuvPkTPXfutwT2Z0Jd9jhvK3DSFnUB5VgKd
goQ0IhyKSQP8O68YvkFbXRvyBtK4sGwPsi9FXykRaXWyy1Bsg4p51gRaUsQNe2WEfiuRiiHUM7np
UJWpouJu0LgFS71R6toCA5Xam/xlMCJ3MTxNkApukA5E1nH+e8nzHkIcwiNml11uDabRhBvkiXZB
buibRtiDY3Cfh8XZNLqTbVvvdYQLrakHz7Lg8yDEfKHcK8b31IMRJO2yINK+YJFGdgynL0sZqqyy
kYpowa0nOjQMqfP1YXdK2+zeaup3udlzLf6sW+W91kEwoBFvx+xF6bA0WD2SmtQnXb7StXeTXbkc
e/Ex8i3U8QBDJtUuZP8vOi1vFqlC3YK6Ms63kWuj/e1u29HLjmDIuLd50XCvtOgFjH3j3ccYQCyV
AMftmkKantF0udWCBpMoQ6qG+QWU97astx5nIwCecDN0TbJT7Bp9aIffYLIHqHegUzzQl5OC4zhP
W2uoriFm23Wk3WGOcPZd+2uFKVvVUJMaRTwjS+wnPyvXFT3FlibM0otZsgl2ImgCRQ38nD63Fr6G
rw46hyotP1gHXfIlT3F4dcqpv29rayECOlIc7uYouUuVYlurVAhmQ3txBvCq6HZwFYzH51iRvmcT
pUiIvMOx3qFqq2AWSSlfFhk2RwiZIzGqB1+iyftOZHhx5vxerb/SaLuTQNYPCr3+5rW1mGQXPumi
TqLXBlGzW4CoraPEGFm+Y8V3ODbselNJ31H2o6Wuf6KaLM0rKo0Bx57UqhFev/bKjBMsHQj/wPXk
fZRhz0qeaBrGZW61BwltnYKeoNBEA8NC/id9CSqaOf1wTyuY7rHSnaaUgXRAN9PhDkJs6m3OZQFh
Q9Nld0/hs4FjUR/V2Q5urYVYLBJ0QFH8UNsElom9nyvV54TioI9FZWf15p1AyBPFFnD1BeNoJofW
nNtnH568vKWj5erHKyNC6xJ1s2KF6oi1MMPPdjLqEDzi09C4dw27y08DXKy9h6ooxQv6ZNXpmdru
Y+L6T1XmX2dDmR+QLtjXk4oAEQAV2NRLM1JPiYbyQ5NpylrtULc2ozDaTBo07xYDtkVV0XzwOosO
d/X51rnRXHKWupwAabHn5PjAIXQ9ILII6Obvdkqkk79oFJ9aPzuG0u/XI8gqUmJnIkpLQ+UW6RbV
pwXUn6SDdmsYTdkGjYaajejpjOitO3PrCJUDAIR6kxvBpx7nyZGQvDSAyqnu9DqpL1qvHW9hQZZa
NbTf9ZC7fQvxtptim3O4PGQVpWqDg8odvWAtlWIbw5f7surLnWqiu5OVF8+3P82W+iBdHs9nmUXp
dS54+KKIEOYr99JUk7XnZ9m9n+M+W83sBUzBjHLRu+EXSgGfwigHVmiml0RAC05qH718PONqDaC8
TC+dMxzgmjYrKfBrdaVxVa2WwtUabKTOm7Xn6G/Sjg7jEXFQB8rmqM8bz2gPZSNiUNIwqrTgWff7
pSEno5T7pdWsCBZDz+JL0qET3043efcJAy0biYWXWtf20ldjh55CiyNAL6NV2aSoJQPukHygzrSz
NNrl7Vud8S2/SGdYUgSZIIEwyGQ5OAXCArkzzOx9jrJ91+JrW5beyoodbTGPpH5GRYLE0b+WHV27
tb0gTAbLkCtc0nSPFvyiFp+2sWi2Uq5VAncVjGcZKqtxLtwhPyacDLSawnOPQIXTcUpKrxg7o6v0
LyCf0HUdVz1ISd+Krxq1h5Le0VJXieMTd+YhTb4hh3C5HTDSHpTPkTMj1dSHiiyCMRs4GQSF4pdc
oyfj6owWTe6GarNsjsAlQCqj8UxJaKvp8XPF/cssjXsZagEWmKGxAsT1WQWLQHceG3F8FCPQMwLp
HBJ3a5bsf3IsRFBpXaSIraDQYy4iFyFnlEJVMs0bgUNa6UmVNatCQbA65QzWmveCNDqYOe+7mYTJ
p1LsB/pH7s3v4A9f0LrcJHC8/16cdNaCJkGKszXb+5T9CPd/vJVsl9IXl52VcxoN2aYardWE+1mJ
rvVC0n/bCy+3kwhfbcRU6VgYXKlLVXuOYC0mXXyph+5Ul9o2KnuyBJIe2o5UNcNkI1mMHjQXbxiD
ZVc4967C+tRIHeu4gCs6HQJl+BvV+H8WsQ6/SgWY+UfEOhTqj+CS/hO0/l8/+t+6+DgumgYYLiCU
hq7rQPL+WxcfvDiAcZ0ClCbIZnCI/wGtW3+ZIG3J5EyL73Bc0F//0cU3/zJtfBpvYElcHg33fwNb
1wRc+QN+3LFNPkVzbUN1TfVnxCBmCCoNoapcckblmwEwjzQb9XE4u5zXIiXADf8i/Khb20biTREr
m38MHTClKSjyf8K77V8QmZz3qiqqjhDugJr+hGKH8cdmingKw86uo4CZjIS8U48eG6iThVjHpON8
A714qUc5A8kptTp2fjah05W+2yKbHlXfdTtfUWh/pc+ow2RNP8ku6GLSTKtAnvXDTceTHycg+Mby
W6UpqyD7LOfk5JtsbLHWob+Jve97nrkvTTP5y6b7ns7WM8SPTZMcqmT+IhnZjUNdeHdNHF2Aph8F
RSf5zUQJd6O2w0to5AdsXLGNjq/yv7CLl87cvctVj1tXuZk6YCpnO0z+CB0U9OpPM2qp4FqRvwc8
aPzMCDBQlxm1jpacpN+iYodPyKfa5FiIumUncUXRPwLMeTaRj80gLxyM8kVQdrZ7jiBisVoXKIzI
VVf6nhYIQUKGtM+RnUWOwUKRgsNpmLw7L/n/3J3JcuNIsq6fCNcwBKatSJAUNUspplIbmHIQ5nnG
05/Pkd3Huqraquxs76KsuyotSRAIRLj//g/R49+vhb8wSF0EDQ4cbcNCyaHMPzFIrWyqTStlKcxr
dhxn8Do3vDGZ7hoGowyneJMj9++/8r8QSHX0JPBWlW+bFgbcf+RaRiMvqGVWsLrAcfdy3AiDslHO
JfZdSI19QCF1bCBjMnp4L7vwhImyzKGrCWRkwLkSjsjdxnhDmvY5z8x8wyW/rTSE40pPPoW0n6JM
AgyC2Sb1KnOmz5mQ4UjLvhd+nPwDgfS/SA91SKW6AxMXQznIE3/8SXPdr1M5FvUuVe6TvMZS2XiJ
pHY6wzvdXbIrK03tDQs+TDpjGpFY0z+81tuz+sNSBGM3uQzfZO/zLRHs/KdqowVgbwxC7H+bclYG
5ad5cZv2KXK4dwJ/baPmjbEkYgoYEh9yVInv4WLH11G3vONh8KwW9A4JUk7GaRiU9cn/nTfNhdoo
yRwLJq6j/rQAgKSxOzC5UNnfhO0idWvYqhu3XBmdTbcZKSFSXYhdw98vvu1J/PkmWfK1lkuE2l/k
Y7FNvp8+akTZ0JLWITi7Du4jRZ0/R5/y6HJiidpi4TGCEwHt0ax8SAFUNs5JQ4Pfywb3D1f1lx2Z
R2c5qNpc5Rnwyf9EP3b7IvV1JH00uDRmULD2FQ5YcFWhPMhuIMyfRUpsE7tuRBN+9fn3V/BX610x
94VBDpPcIDzkT/sAeYN6wjyn3PUTPJthxRe/oKnWCD3vPYJNCqtFn19/VpV5+vtv/uuZ6IlGxDQd
OZIM5f6JRc/t1JzZJ2MSOhq5CJ7+3ug2cFJsUJea59qMsYTFqtGKzrJ9NjSqvg4d7+8vw/ovdwCX
Y05l18dP6S9Kb9covYkKGW85ISBvihWnPHtRSGmr7jcWqNAgEHcKlXZ+pkmH/kNNvFYhI4wrsgSg
pHGiR7rgtwMBMn385tCKC/i7UQudOJgsiKP0F1JRWhBD5ajfNgVCwHdZiQelBwoq2KMgZxuMJ3TX
toU2X/dkZvq//v53s+H+VQJDzWR6roksRKHFlzPiPxSV1ijjbl5BjBXDaJfPvRvY+Lmfx7ioiEpu
30xs57LIrM5uz8wEudhJq59KGuWTUZafLkaF1VJ/LCntEw8n9QtcQGOzx+DQlrkcI8qGqmwXUZQx
erHroFW/POUlTxUpRxijXLmYtjDZUDU2Q9k56wp+rKVR76fOR+GlNCqV+awnGhSM/lPz/fce3jOI
Lh5UKMF3pYJyUfiIjeZQY/A7NMt5Ll/9JExvwvgBEAa3RG1Yg1lMn4BB1r6QSZDk1TBn3jEQP5bQ
avd2aRDCmZmcME4IdmSaV/qCKSxusryKGKcZE5YY9vQ0kSG7T5V96WwHZ3RnfOjtwj432NqHWoLz
raqwM4z62xqGxS52uWrbS476NB2cCCjQW35N65umNySc6t7LEp4JKcCzDuncrocIDD6eNHszRolW
4kZj2fUhy6FToKlfnPG2qKG3e9Fwp6kIbK40FXNBdeWU9kXlAitFTXoHwHurvPDcaCQyLhnsgjVS
BLEpskVLfQ1ch6plDlFZaYwYpqkmeHEBqWj99TBbztOoHpwRavf4PYv7X5GpnsgB4iitvK8DLmh7
ULmPyhF4BMw4GUAZpgJTkwXNe2Ri+87k06sBp1FSvg7sOJBGr7IHtB/1va/hJKYvhM46HaIYAhxw
0UEVGDI57qB7aJpBOeTCOUgNO9/bD7E1J3iVEVpUh4Tbxi3+p3YcH9LE7wJcp5jUNI5+ruP25zAm
Kykk2mPR1PMNncITHkjFEVnXK/Pr56xOcKFp1CeEjx65YITDN8B75a4fQ5U+hKlJxLTXfFVTRept
2jvEC1S/WpfZoIeoP5imPQKqBQkSGU44eNrHdKSh99PJuc5j19xPrf6RDuGKK3Bzh1kggABtLVbB
aVVPOMs0HzWulsYwBWFPYoEl+HWUQaf9iOpiuOq9ni1FHwn1bcIF+ojXnTroz4Y1/Vgb80XFPWZH
obuzMPlE+GifE7Nw927UXcbu2o7il3RuzipmQu4lhLaJeymfVMEpM9QVVSmz8GqErt9YOoAmMm7E
PvusDoMlA4gJC1x8Bqd4oBRkHMWLUDAfhI8GBBTtGmKjnhz/0SuyVyOe63OVABvVSPlcc4V1MxCr
ZzUkHIOkfRR9l2FcYt7glv4TEC/dk333zpicMuqQzXB3bLP5NgickBXi5SQU7G1K0+k3hYmE5sZq
taBp8s9stW7H5UUY6Ct4gIgXuhV+xsI751TTfeIbVvB7yqeWBjnWwwambQOIOSSPBbpyrHxJ8lq3
gjNy/Dsbp2ysawpyscGJN1b70t1WqeWexRzew0p8cbon4LkXx2D0H5blS+328X4cDAN7JMZLUdwc
o+reYbPaWVbuBJFqjaD2YLyueAEdKmB/sgOhNjEg4oz/MkMGC+S3yWBUBJytqJmUVR00Io21DLwh
6dPPGl8jKXi3sac4BbptDhrDcm6ij9VYMDXNwm9ziwaiR/fTsnt65R2c+K9Z4QbLbFyE/+5LP2Ej
BnLzfWdMl+3THI15KFCugcQVB2gx7vZezTy5lbak8mTaIH+thTMC+PQrxO2u6Nr60NvuOzk+itzF
DHwV+6aGSRgnXV0iPxAqfjEMhKCv6O80ELZiWQJ3iJyriizS/ayPEmfBsIV4G7GUrjjxcYxySZsF
SELNse+wpgTAJTm2LiLIiqZ9NZaQ7WslnwYzUuaNXl+/FbwlkwdTO3K9N6PwXj380GnQTroMEOO4
h7yTk2Q5/ejCpjtli3nK7WmfRJ0f6GZzLG11xFrtrMLxUWaS0kNks/zw1Qd0XcnKMMDMFy3kEw8w
T/H1Z9HlDWigi39pmbwkTn1n5lTJ8GTWvZapt0TWUItnudUgfsk2ZWOu0dnIWgGEe06TnjRq+05v
/Bu4stKlCvIvnMyZ5yW4ee0mxPYwTxW9Ug2rlmi3Wz9xXpPC+SjbDuM7H4ICOaUbY1cb9JPZE3JL
cyipQTPZ4TsZQZh4ncL/0yEEwQy3rhfYxE1tXpcOYlYPTH8CYgxcEYlspFsvDC+rd3AxkxYzWq36
GiNoll7eIr/XUOWJQPhjRcCeTTPoDq9T327+RdtoS0aI25iwhD2+X3zri2cxXpw3JQ6/Mi27N7y9
yHqNPvOxPIekHs3z0p/ivnvfTMbk24qmwC96+ZAHIgK5EdI2LJTPxuTshdz5swT1hex6ETbAStzc
lT9K73CzEtN+qyp8FUuZAjOuGmuQ6E4F8lHyI9JVwRyCsDD7tyIJkee9LdFFVA1SoPldu79d4AjZ
71KPbQrDTVAQ1eCYV2apPUj9trQf+H4fBPyt0Ck6qL3MLvnwa1T+XszBahWB9FPykdpoXRNJcxQF
e88IlzTgR9PLCGFiwAz4rGqHG84Qh7dcZm/hyLyfidjaGUFsQyq3xku+sqaEKCCsA8OJnhe7LPZt
G3dXre2cN92IiOAGQ/B3hn9IAUqPgRN2xCveAaJEEqK5DIRDXJJJcw3vRyrUApBYsGqhnctUsnAN
kiQevBT6v2oK/wpTxVgHb22xFaN6IJFYOxjiuUkr5OOSxQ5+QyQPokOJkuiftys1aXMhCaAISCAH
4J0lPoqdDjvQ9F43y2/5gxlDO2xvEW/RBNeqe8Kh0sdrWD8YOnGubXmD/dm10BRK/FuYrz0Lv2Ou
mQsIOC14K2LzgqBiskudxfsUonKbOBdCxCQwo5SNBWVbHeC8cpapi16o1z6/2SapDVFcu02z1Az5
xZTylA8d2CzBpkVNx8WB5m5qi6wEM3pLJ++XDAQEj0nm5DMBRG8941vt0E+La5ntQ2vgYFrU8uhw
lcJqQStxk9bjadOvhwYEd7TKps6fRrN/GFeDm9P70MbzEnOk4siMZYLcjUqOdQXJ+3nDqyatOBYV
czoflmeeUilrWH6LAn0jg0fm7apgbhjI0jf0kDBqD9cFTMjCnTtjqFwsHPj6W7Kaj5ugVrpbkeuE
63yQRSaPV6AlM0J2CagN//eqArqSBqjysJ+PnRtDBoTJaN9FHhkkg9vtM2X84KW7ZNp4EVXvuJ6c
rCKbW/u1SVblKcuG2eKYOw3msY7NK37GiP0CPncjg4MidD/suSEAARIAV3cNceNuxbRJbpOsJysy
7ofptJ1EotsRX6spRj/FMSNnFuKXQ6X3H5qD8Ex+VU2iyyiGB9LIhy7vj+vddMzerNq7WyvzZasH
lMuEUrfixzzZm67Z78LF9J4053ul+upFg60Cxz1rkBGsqnjqcYS+QqRW4UYeVTPo7PxcaQmT0vxj
ccKvej3NHEoIOfgDuYg4Vfcyp2ymmuDyupx27iREB+zaD+XsQjhgRrFBMHPKsL193CIb9IaierGw
ts8YqFdwcx1xq5aLTz1WDFLrZ9w7sZ1zrpOJqdbMPS0w1K84pgAU64rU0OxTitxdw1P39ORnFSK6
FDnl4g1vtTu4MBVtFIC09rQH81XekPyArDKCqsOJ4zOZRYDioKcXvdYsNsSxEyy5ix4NsUpbkVZt
5reC5+q6pV3ZKjqYqzsHPriIHC+ECTx56FlE/NXXJBWXCENG+AO2nn/owipZrfgpyrJHaX5FQO0y
f4nwXM8czjP8Em82rU7W8UAFDfTrU8U5StEsEpTlmUxhaAc40MOFxkh9nS/yVSEjQ6zFsThNL2lO
BDj/TUZ7G9iFASSzYO6gC9q9lToinO1C/LWLkL2NLSZkWCenjaxMWndSd8yDrD9Z2gODUBk8iaPR
BtnKUYKjoICLRmzdy06/vVWyQ2+nyDqeIWt/FzsCOSOcEuHFUnUfqqgOglzIgQHzfw76qdg7Kr9W
PoebMxcwyfOvRew+9an7SaTJRHh6cz+X/HzrTS92idu/bTQycSkhR5v9eI5vbSO5EdO+RWrKuiS5
xUSFxxhSwKq0TT+FCiDsEoJMYxaRLIHNjEOks4kD9Cq3QN7UueVKNR8AwPZ+io7T7YX8klz3CWeq
SCbFOKyzIYFZyQK2kcH6OC5vkYaxiFlTOm0703ZuMr9/bb62IilSPHsfocrSeeQGuLeJ1W9gm6wp
0f7Ju9r7Eb4k7vouOmGDiqotnB+Gq8cBnYWc9XKItcwMQs/4QsMm55mghaJn11DpVrn/raeXuUJp
gfM4HuSZzTHURdCsooaLWB1eg0nRWYzdk+Aq9sQiktGo7HyxQsQrg89S0FKBI0WkK7dASDGy1YrW
TpeCdnsuNlk9nBGzvlwEnxzYj5q5fQRS220+NXrCx8yLY+wtr3iSA6v1ra8QP68S58eSq/ixR3wt
32wTc5RoqJDZNNYhOWS9+aF3A8UB4lYqFEodPfXo7Xk0Igvb9FMybQ+H4rpr+pNALbD1ht+VVt7S
UBfTI/0d4dtyykEuO2o51lyJ1n4j6PGYdjjijM3PCIADC4bwvv1qG7m3a+lnAjMrPCLqvUsU9m8i
OpKl5tpLvC+nV7vlDBhFsS/rGlOoFpMC/U5efpmwyPtqij5xcUk/XhC4LZ/6ooRxyL3fVOsUwG3N
ffdL9mjZrLdTS84dC3LcWvrFhvdKYSIVcYtnqwx6pDLc4DTZXp0JmhCsYBxjAR9GVMZ4N6fOen9b
dbxU0vWECpqyFoibwmbxs5WX3aoHS0Lckwbms9QHk9KTm44DzYdoosFlFuTTVN7A4XjQG9bdptvM
THXyZdggLIMxojcuxC+nYLvYSiJ57V1saUZ86tlfhJCZasm5FPtZHp6ZQs8Qq1APylclCvpNSS3e
vSBEnzUS7/hVdreis5/nlSitEhFl7kJ3q4WWFE1CfFPVBY3ZA7VP7fyyk3Gh2YAg2ftY9+NzNuCe
HGQha72If6wZ0y2X2jNhClURdCDFrqgJ5Z3JmYtgr9N/LlnzQtwC/D/dFHfUJ3nY0pXJcxKamrZI
V8khq/pjNLF9SsEnvCo52rY5FShh4Pr10+ZesdEpfh8bkxfkmYurM6kBMuM2z78ZFBSNsjFv3gPb
WWA34b6tnTuZe25jnN7U71JqejclK9ZLg615kNvUsci3mbveZ+0pMh+LITlv3ipZ3q9XDeYXFnCD
bGJSO/xm2oDw7aIV11+xO4ozjgzvQ17lNcuvIiSDV11TErGjLd/lvzqd/c0d7IfIKTDFrURHKD6r
Usz4L35Hy8TN8UQKamQmej77ULvj22B37Cr0UrJ+pQDoU2eXhiAEJ14jdu6Csca2JdgluoA4hMTK
psJ6iKVTjAvcsV3MlLf3oLLzhf43/pDNQaO0Ej6Cy9HUE9ErJFAZeIrkT+aJDc4rejaeVpwjomG6
yGYiFyG9WT9Sq7vucuNNyPrN5MqDUYc3asp2wB6qJSFim3bABCOn6AxfXLHPsSbrfdoJnaUkeLHO
lscwbuFSedA4sxQlHT3OSFyl0X0PV2s9T3H5PcVI2a7IYx8tbvbsVI8YSNxt002Fm5bZUsYKNzvb
rCSi7CcB6LwNS9DE+IQPqNTYvo5CL/qNlnNaGQSUjlZxNLmz4UqIFR3frQ9avZMiXtKM6po0C8pw
MRORBSqenqmogXOi/OzoYg2fCsq76FPljzOsFgw3u6uhiQqlWDYWsQqXnU3eUDdPz2utP8ou1OBS
VjcQNZ3ceTSRYcwT3sBF9yy7kJ2j0lG2pWMT7oBLTp12mAwPpUl0mJqI/OU2ao+JUJfE8MDD23rX
uPZJigJDc19n1zrUGe2zyOVLxfzAcbUgc9yDK+WJDMDQDyCFLIKmmky2b+MiFce2e+kGW3xoRo9J
6H5H8H2WDlV8FmT/0uf5zLdh/ICil5+su+M+pZTMnfhU1M3OhnYvG5O0FCmpQ9g6flugAKrJ/sJ4
tRjp2Al2EKXNPivdfVUbHBHHFcGPmU/jkQzGL2hqjtSh1zYpvHL35Y7IWvbr77XARS5FoThuyBQx
XaCh0vmiclNFCMuFk9UawIc0g3qo8E+j+47f70HaCDEn2dpwqcrGlb4Dyy/CuFpurkcCDRShkge+
vS6y18o/ukL9k3eMJieVfJalDsqTPU9zRj5z/1WObQj+oK+Qu8RngzsCWgyymM33fXltQvrdbPbk
o9LCOJHPIktWStJUaVTU9oKgiG1OXqG8KI4DXgRlFe21qIWXSt3lxKN11Aiek7vQz9kjhkRaHHs7
hCLb+F6zkFGv1Kr65DzoqcOwhzewpG2YxSiiGH4lRgHvzJ+fwHivMFnADjcnU6TSm+oGi5pxru6k
33fEF19eEPxRH8poeYpd7V16pM3qTV521lq133q1KEOSHI81hEdj3CUKmamVZD6hY+mHXdW4UWkA
MPmYxWQ434bw7k8j4yshFgK1Fz8305DV1LBCSU+A25cCh9ewc+j1OHfldav7+bkEkbJRQe49XAaE
piLuInYRfW5HrSzL3KODdZhUUVAMlZppnXLvKn5VNd4xwug2oiZQYG1cnnmZcg6aHCFi7bKxmgs5
gSzVjUKf5gnB0gWIC9XPVn0Ij10odrLahCIhoNeG26YEOnQtPDVp5J2BQ1cwA5ExNGGLDMgpvtU+
DoGKDnsAiIl0deS9lJU827BuJWxzEnbIBmaO6j3vSCbYoMTK0E6dagCMabvlFBRRwoYqJfEz8eZQ
oNNPMWjBAbwC4kRmTjxNSpEgW4001BBYQAV192jkJdnD2I6QmFjOHXgGJwYsC4+UjzKtNuLKxspX
JhS2qjzitc4EVo400YNnaS8qlpdQ75431KosaarH07RXLo2Ciac+6SKiu5h9gXUr984dnIdax0uf
/KHcupSpGV8tbYIGjFZAHqu8FIS+3mw44HaAyl49hvkxNJMnwbtMhs6ZQQ1dmkNQY9pfLtZPMQzC
ZONTjs5ti9/cVgbj2ltj7yrseQ/W+bs0TRvsRTMlWEGgxajz0jXYkAsDjmprANb2yjoJbiAQ91a0
ytduDc6KEGmPsD/XCrqdf1UfcpUMUwfSLvguQ1Tb3cq/Djs2x9cB7/LqfjDR/VvAgENr98DCLBfG
r8JGjOb8I/G/LGGv7aUyT8Jv0Rh/zat2QigOuqKgvGyXNXbqqnbilwV4GvuvszwpWd8isBGHCkF0
UhZhT8+Sjvqhr+advdZQyXnFNz6Vr7pziCBhK0jQvF8EJdoYGdv8uFvTfZY3Lxvs7Cy8MQtBUFaT
7VIBE6P1dnaH53Kl7MZX4JLNVrvzLfOudBXp66zx3x9FR9rO0ZmxAa9P/LEdtuAqkIjCb9WERkNa
UdnshjJ9131+R/bR+ypoPai0NGdS2crvIPP9DEtXiAZN2uzMLlrPNZ7xHRI2v7ONg3jXrOFpGIsi
MFX04ZbmRfpkKdFw2vo+mkRkyUQg9XjNZE/dukIxORKkNJZallHZTUFyk9Q3G5cSSczzaMZPWFFc
D9IvbqVgTgy1aQ+oaXX6hXb0kSVN54yrXKEF//aFY1Y1YRy0YdleIZZ7tGcCstZoN8c0uslDtZd6
aSvUZf9KKLQnY3xW44KEeAB7jVFdSp9g4ACKJUW0VeV64vDE52TbHlqpI7egGkHYGF0v6fRDkAJy
Oi6MNkCV6Zs4BzD9Bklq4x2a75IMdFLbuB5PJ3Ov1XfShWtGesRn9Zvk6cyhd9111GPLna6g1yA+
+ldPsP3+LmOwXKCD0KGym+ZPT4zeZKeV90z6IXh0ga7Z++3kknpPFTYh7pFj3qzpUXZBIYu4HsWM
1jBX9300AMVDXahHfBe/jfNbO6w0cJM0GaxMOWTTxcWBFXa2JkHfIo4pfAi2VvarlBFPJjT1XIW4
XGUvsxeU5ArQAYJKNtFvy67BwYJIqlYbjKPzh+cuEdiQu749ajlTt6aqGwnNSq+yMPpN4NuESEza
myR+lEW27YHwBehXv5GKE4w96U9J+4qi81qqp6XEH0v14f00he/lCuPCyAIT2m9l9BifAsl4bfwp
wxRZ39JGyv9PTeOn7UYJdizVGx3RLjeB2hHv3pPC85WUU+bAxK5Bg8BQmB+vrwLGs4eIbG4TawjM
J/v3WITHnpRT5J9UbpvVQdiyA1GaNntfhY9WNOr7EGPGXVyWRxGDeBMMaSjZz+GOs2qz45L9s5vY
0ms9xgCHwT1sEGGc47QDMfRalH4kCeMHrCGcX3u8Dkzdv65lWCloWyb9m3Km22reRyjqKhgPiCjp
AYzwJWWCJJc7Y6Upwa2ZgbPtxAFZCZt5exnWg4khCq5aHF0rx4schmKWJiVcaT8R0H5tYnJOddKp
3ZAxfKJE3QAIZb/11m4emruhiusHMFSRcaZfvZgBnqJMltW0AefyLLbhBkoPvfwuaImXTBc2WiSn
tMS/hwRH31/2CfdOCnLpgER0I75n+gyUGj6OlfY+AkcKJMlSxO3B+iEbiMMICEmz96KRPaWLSWit
Wfeh5gQzG0FABF+ExxZxWZTR+lpwLhmBvIiCgUkTBQl3ImsTCaSVlUdFejZWZBq1M3QW74i/X86U
gbjuonOt8+K9jcZKNaPTyGu/tpu5OZ9USxOkOTIVVULub12w+g3FFCXepsMRNPXfYJLFCSDTkTpL
fyooInKYDfpLmxnX8nrIv8o/2y3dGEcsAmTo9sGdzOGh9Ed4fRLmtoHGw2qpPTAB1dRJ/G3IrL33
k9i/YcB84zC5riwCmYj1AOPum+diammN4gxhuedezYmLTIjXXyRkOiEuBmFhEoglDZY8s+0aFqet
AbW8R7GMlMn7ZrVUlR9ZsRLN0u6xKFyvhB66IW6p7V4Qvoqx70cshjf6BB8jX783c/rgDQmlBdZ9
s6Ve5sYnCZVtZfu7JE9BgqCtWoWMX+VQOcEbTRnl6pRXAp9XR3hArwxAwH/YLqUK29CVeGXTyfPy
YzN1s9VpK41EgNE6sPBrM/yBUqDAUE+8tb3lEMFskXXu2+69MbNBIkH6yMh/dKujZfEi2LEvdVZz
t32+cCRhDy97QnViZ3wTvGk7vcRVT+qsiszgBZ9H2cCl86tzl4/4tQ2ZtnZwG5HogIrutcV09hqD
LXYkCNdXA7jjNjWTJrGkV6PQ8MHlUd7KjuXgs8/hp2OpNuf7uGEVkKdznMzqaXI6tJuYs/weumre
vSAAolKwKl4KYm+fe89gMineSLwiKJN0dWUwZMRvefb2m/xYt92fc2uXO5mxdmwrY4yWYQbPkL2g
HRkAyKxEI9411xeIoOy0lnpjE113XphjfAVgz2SvLt1x5xsg/xnmWQkD9KW/t4hL2mGhiBeWqo8d
lLo0s+Pj2FAgWOn8m7j3/63WAfK/MJ7/Uetw+ythYy/+U+vwr7/6vwb9tmfovu8TTYODtenD6/tf
rYOCSOn7jg813bE9ZAj/ljqgZ3Bd8kF0QgJgCzswlf8tdbD+H5+ndN9GBfF/ljr8hVjuQSq0acgd
rsQx9D8RSvFmq4AbYXUO6alG0Zkmxh5bvwuB58zeMCxb7eN/3KX/Imv4r9/oyD3Slckr/CdWsVa3
bVUqIEERUSXGeJctJbys8l1v89slLh9nYKV/IO7+lTTKr/yP7+Ru/oE6ifXEMCwYsVBaUx09LwmO
p7LOSaUqTGAgaXaHf/hSujA+9o8kZovnpxzL8UG0oA3/8WvXZUzVUIAjzPl7lur3pjlgrirdXTja
Dys2UV+zJLutnTo/GkntX1fOTDjzMjm3RVHre+iBfcBk+zTm8XfRmsFC8o8eYzUS/5yOtCfkwvp6
PZvpctQK706b8iDV6oBdD/2Ue6H8efHS+lec+EEbOtGhmqrXuYHblH8Wg03hrtgdMM/+6SR1DsgQ
XxNlDVGSzmMqwtvGuwHs27nYPwBt5zfYP0E0SZ7ke2ODWZUb/Wyc8kn+omNMpLJFMKzaL3Oe3dOe
7l0t3nWdHrhhckmKyUA1QOOUt4Bs+lJjVEcs7XTvIZTZwadNzoVqIIfq6Mna3L8MZnEhlnOA/AGX
SI/wQ9Yb/WWoHWffZAk4wqrOGSnJrFjn2srCNWjn4YLZSLlzvbBgK+z4uMofdn5CHo5RfWPsYjI6
Xj4Ap05FjknGBIqzqxv7ZfV1fE5yyrIVK+agxqFsZ05Pjb4Ye8dzAbzdsQA1x/5hrr5GfjPuTDfG
ziL5uZiJhLmTHJhFzIqy0IKwmodCNTk5bv2wRPaX1ukoHh4sQ72ofMWbt017rIjSZ33OH4zOVc85
tLxD2BTLzjuOyDHOknnqGH6798YYEaaLjY7rw03sMwQS/bEKs+aY6SKjtqzXSNpTrQkHEECFLhof
pcTNikNixD8dhq27qXPmXdiY0ymBg5HE+ZvXdWuAIRN+Bn15Z7X562Dvhjn6btfg+3GnnesShns9
vPhlCD1xPIyoqvGht5gQmdPLakJx8btT62FYNvTJwXI1TsKpeUokSZ5J775xwy+6WX0xMxoCRFWf
tuNG57AlppNIoWBoM/xyiggxY9id6iR+4DzLvqQlOVVWnlTPi7+mAVXwI3yswDIJ4+yxRg7mIev2
dW6e1qp59IYGAKXw2p27YCBhzsn11PYuFFUGoS6lIn3zA/6lvRAtwo7FMRj7NohDbHqLQTvlzAKB
FKcXph8ASB5j8bp8KzprvO5crbr1opPXpwfrEnf+LoqHO8mwmYpnJ8WDaqBIZauMLMIR4u6uaPOg
sQYyzopgdaNPC8mxAZYNj7eamOgMCu9jmBzYpw3ViAOBVwNXcZkeZdGc3yaR0HfpfDrvi/yv5+In
rl/5Mc2ybzw1MJCr7H5eB0xmi1vslM/YS+7RBl2VBvHUkQ2SRNBFjZWLb+8H8hYFXdWUus89QFsn
56pwbLbfcv2VeN0AF05ewh+rgZVbp9enZt0QEfex7fyvIDdPaVPekvk2zybjOkzy4gZbnmbaDURi
I8ut77IR8zE8Hk1v+WmHWYtFAPw7HEuGwHewQ7EjnFF9aIBxaZ1q/9k2hrt5dA9wal6MqWS5aAEM
9mAiWnzF6LSK029l9eq7GRZhkx4YThesDmvUZSzULVBl/PaY6nmwWOYlboljzMPranZJdB7P40R1
VgB3GvZ9bfUnGyffvZM5DtYb5kFFo4JyB1veEd58sTHoCwdpF9XOJMdBJgVQTyUUTzgcSWmkpEha
+/uUmom9+qaGuM08i3JqYOcc9Btfyqw5KZIrs8MM187w8lfXccSInHypyTVPKRabsWUfrLGBdqu1
dxXxwnXRXdXuvq4AdMoofxyM+HvadC+5sFDD/q6zzafWBMR28nd9XJmFrnjbLxjvaD4MUu2p9acY
uQfJBYDUcGmb+jKsHYHINULaodT4aD3dF87MlJ1ov/2sWeowdHUvEyhawzB/Q7toHOuFd1HVkXXG
T+GqMqNfWlnASO+M3ToxjJTeuB27Z8fP7/DmeFbet2Li2k395DXjl2oewC5iACNMMb6MGYHdRGTK
opvj/jTN+ndhsFl1djcU1ak32s0/diSjUXXjF4WRAis3hto1fqE541Q2jEfbqk++W75GzoRzNmkJ
0r46S3Sv0mg/K+Boz0zZAlu4P+qUaOu+RKgYje6DdYTf/TawKkTAYdtR0FdIJoHWmaMr38JawLxI
l7whegKvbghdVGR3qJ0uFp7nhWn96qqZTXhIV2bJ+NtQfMM1TYZTViJYLz50u7LutD56VwWmzCgu
nqa63Glsnnps7zhA2Z9OSdWcPQGFExjCV5xpt42R3dqWRVy1OtVMGvGDeJEcWD/FrzqCll7cJ/Wb
IFfy0tnqLlvH3bHxh7vVt05dZjPwOcdlf9sp6svVbHdZnd/2Vl/ejn6P38SsB8QPowpNJrirEzvP
DEK5YCTZeoQjrKaNcdb4QnCJGQxh3wXQLVNKIIKOa1yy4ZZWYT6eKwyjx+KatxwNTJIy8cbSkH3e
ZPro1wC6enLtOHgfhsuAUXrDMRZhf9ZXzfos50SH5+UVQ3DCJNZhnzSJClzFweDXySstj3dOSfBd
0/CeCynv4V0k9or8IczxymVzjuvxNqZUSzz/bGbj3WziLFeDGMfRFX6YuMw518Nqk/RoXGbNJB76
wV7K97Z3DqnhfWkSDEP65mXq5t1w1EfnuBbuwRyS75QdQAbqyXIJxV2x5Uk17GOim5hRQz171zg2
VmMVEE7q9SuOJu5hzZMddhn4qLhYNeGrAWo2D/ntyCVI2Vgzh2tHvD1Z4n407FMvQg4AMTQMGrug
+4b/uLgHA24QINiu7RZobc2uqu1rM89v8Ss+Jo12Xmx+pW+fLAqk2v3Rx/aRvmHHiAnfGvDMgvBM
9d1pHRBt7ZxE9WM10Y3azsHWbeq84rZncTjcxColnpzpKODA1Nu7NY9vllY7d7F7MkL8F8rw7JVa
oEFYtkiUaJQ6OQh+pjHIFoOdlS9W3/O4e5PBgG1QVNnheeGhyLEn5xwu0gfZrZuWP1fOdezyU1wM
s38tmflkDfzQdLxTGp8bZ+9JwQmW4wgy5wGGiY9SbS+K8HrtlPTxDRhQoCjj5BjAnhLpDAauVfpd
DXjkt90DGfXkMM7IQHWjvscS+crstbuJWyNuQ0tW3S4hUFlp7cU4H1JS48a3fWnylq7xddpSE6uk
2wmyvnIXJj8mOSh8plD6sATzw1ayTHdxNPbB7NNfK+uGUc5wLJlEUc/YGYgLCjertL6bA/BHvoyB
zendLMqDycFcUIORPPkpKJuLRcQUH8FDPqeq/VllGrRT5f+oCSgnV+KxVyauO/jJtpb7BadAsC84
LvWqk7uOmjdJTdTUeGRzOnbNOWX4jKfpJSYaU/fhPKqJaUl7KrT5Nfsf7s5rOW4k26JfhA4AmXCv
VSjLojcS+YKQRBHee3z9XVmaudOkOqiY13lQG4VEVMEkTp6z99q99s2cx31LsUy/A25xRAcsMrXD
kIavFlnBlZ63YHnygwc8pzXB+fbZeBnl5m1kA1Y3oKs2DtMA18IFE35TJ6+K5RWvCmtjZ5dp8dNz
oMXarknYyTEQ6XPgBBvF9SW101w7w3w5Wt54vnbA3uMNH+BCajDEuyy9Y06yj2Za8ZaTpltX01ba
hOK9DJ7nivldOymzgMh+jMFwrOnoDbG5zRIgtZVxR+uefraN16hZgp8ynl8K6XyNvOYbFgSNrIaS
vRSoiPuMh9s5njem/7sdCva0bK7/2KHw++9ZXLxrUPz6m/9qUFh/eZ7UIQ2YRAHynwahO/9qUNh/
cY/yeyqk1DK5l9is/7tDIf6yhUXTQPekw/jEpq3xnw6F4WBtJqFH5+H/L2EMv2+iJUE/vBc4HOKN
s039b7ZHKbulbVGyEnJunFKi3PSoW3XMUcvJQpba/mnX/tuencNBVzVxYHqG/Jgw1LM3YbgiwvXs
hNTGlfDHXN+CHN6YaKX0lH/z0vnbZfmHloihuizvGwXvD0oj6O/9CSeRWQ6NJWRVCbdDou0nPuG6
W/bgK32dfXuuXUBR8vWh+UM3RuE0fjs0QATAAvSogF4o1+nfTm9XsAVwJiCjPXjZqKcJaLB7BfE0
S3AtE6rWTh6rMtouKS90MnHVazOoupUG3xvoqK9ehCYCea0SSkcOy/bOPIie0FXDxKLW7ka1BJIA
UwQY24hh4O1wsAJS3fE7jcVLPia31hxswlFXZipA5sHGC2nVuDppFFIlJhFRT+cyeFG/pXfWCqjy
fhDzfT4EG+7bbYVeQeMl20PA66ne5XyZLIsfYVX//EL9Oh3vrpRnKiqJbdGcs9TD8f50tUUasEZ3
BNzARd0M3I87ONs7e9C6fduxTXeRCLmZWUFUm5kq5AvUbz3d2RGJrDNYZ5R/zi3EJLmTi6DWZ+vU
DsK95OqwLRHKltbF/PTeU5vAZKOP8yFHErcdDF3DWpAGO9fwcIQOuAltI1yXg8q5q78yWUH9YLO5
zfysIinPndEXlgsSxfakxlFlXAMl1bpNWVXHeZT7Lh5OKI2vrQSnaZaz6dGfdMVtFTCSJghkZQY3
f6FPxV54O5JvrrEtr0MoiQt4vZaWBy6PgCAVo2LjrdvGak6tjdI3LBaEERXYiAN43TkyZHmPKIrt
+T6V+egnZQz1gwKuZedgR/2yGkZeDqg6956RHnMxPbCt+SEMqqJJgb0i2tyhhc1zGqZlg1P9BbV7
t8ugbSixvzlJXrfLjRD9TUs/J1iH8wKSF9OT0/lYPP0Ubb4WhQdd0SD1XvrJ8tyROq3ieQav2aRW
s+tTb7OYkNP1BnfFd1PTdrLM/TGBHZ5+FZqxRortl7LcOO6e3WNE2/8tcy4nkmaYF6SX8aCvwzzw
GfRdYVTfkP2NQJaBoTndlDonS9EKh5wdfBussQ4PW9euHiNP3NoLloFWNjM5it29zOPGJ+SFiXBz
UTQHoNfhYRwHKhu7Rq8VkkUSZNML702fwxYaSiG9eGpr4RtGvbEh9gqFXsK+O1I+x32wD8VNtk8m
T50E2MHGhdXIo14b6xywuUivDOsLc/AN8zXfijtlmSGxEgsuj1ZMsNnCjxLYPJ1MHmGhM3TOV1l8
07X6NsXXqBaEGddTXBjrYMRgoLW7RCKcWizo59o+LznhlbmNRsoVkvYkuTBtzOhyKtaVY9DObFbN
PB5CCdKiXr6ZC3n2rfvmmu2u7OXR8Iw1rxw/BzUdYQcPXwt02N42q78l9OngPlrDS+KBdXNYOOpd
1BnMOyRScYRfLbZ4F096aV2UsE9lnPkq/1mLYQYGxmUaxt8Z761thHqe1a/a0r3unOVLB9PNHXdW
ZPhjvETkLajjD0zq8ADJi0Ef0TgzuhZJOtFYpoAeuNEOeoqUmwAH6uoQuYXFDDEvus0QgvHnhGZs
BHiQ4afvw7C+CofU2fLI7gd8WjUlYdJ+rcxpa8g52A5tfhks9CeHorkzAtjKA7UYSpsQ1LU+k3AW
x98te6Qk947N4BxYAC8m7YentweiVHhlckVzZA+2m208V7u2da6o57wlLYjgXsbIcu3vOp+ZHfOk
VU9jwn3hEO0SHCZAYZlXPUlrPeu89OJ6M9dk4xJ6Zld0a8qDIdBdmfahNAtm6tq+6MSFlZt8g3wf
kO9YaTvNLHbqnULy1J6/fYgEyjB5DBiH5qpdSbdmkenOK0zVHdn0ovXxIW6pUdb0tLAw8YYog2s3
FH6BnkLtNtjyrAb2LjLizpqNbddlvjqv6SgvbRSd9pg/NWC7m0678sibattdzi+XPZmTI0YrnENH
/gShZz9w81wUXrcxa91mO9G2vku2G30bsknq56Hv7lmpXHIv9YieryEuwjzc2mlGt+J+snME9dPK
kOntyJ7PRFnosHOEYbi223aTLaQSGPUdoUnfCys/xOI1Sb31+CNM1/NYfF2y/Nh33doLQ2OleOez
GT07bf2ldPU7tyxbX1rTfc7ANRaT77o8hp4KL7dhCKjPT7LvNlNU1Mz8YcS8ZLv+pyHCZ4mVN4w6
mgrD2mEZyERHzAE2S6OOTvqCjzxA8r/K8vbVnk0ofROd3khfF0LHoT6j0DIuB05rzIOdGLR2qmZT
DdpmDNpNA+16YlNgo9d2IpSKNE9VwVLE2iYDEzUl9TZycAna+rauMfBBJ+nGXZgY23Q8VRZhbYk4
ESrpV5ZDPOO3Usv8csxp1kPBJhbTntK9hu+f9WunB9Zh8FL2qH4/6zvTbHntO1sS429Dq7wTRXqI
IZA3d1UkLgwXvCOLXzzxLqJACJrwMDXmtmwQA3t3Mn4Jo8eYTIyAn95U0ncqZJWsW4DCgXseO8z8
cjLWpcZRONVL1Gy8jMWz4kbV5KZqi2uzZQkBkhcZdIvbnapm0PjsWyN6DtH4L6x+Cw4aVqsVhJRN
iwAPODTRDTQ7Bj4iS+04CV8w5XWTeoPMzZ/YmsVBcV4sWuKS1WqZsRynBrvqSWN62+xcWIx1hLeI
a50I35Ho6EaKJYNGQHhwtHyT2AgTMwuxpoA9ku/tqobM5B7U2Q3Ml8jSTz2yswAlHfhVvlVWBvvR
cQ9YcfcqFL4bg41Z/EAKjA923GqDU0DbxVluCYN3A+a7tVf1AddUVOt2nPxaA0owTsmMcAMP2Wjr
K+rmcBcZ3XcddPE1F/AiEDX2vYhkkjBozFWUjfl1LhZCPRhXrUxgUExWYpYypARlVdzVhG6scif+
QlPzLclEexpq6xYaLVvYiQvH6L1wtNWAwXmzZMQFZpQ/0AgAbzQ9pmNSkNa6kTkX5ty59KiJC4g6
y9zZM/vlvCu3vNgbT2sJISo6Wmz9dTjYI3cCMcZAPbD5lGa8ZnSu+yAOrubeXett0hPtRW2RDCFg
AeuAVApBsUEx4i3h0ZTgYjE1xyi9xhQsenGZVvkr8Sr7MrUGP+yC4pCHGjqp/Oc4O7cuI5FS5s4q
HplwJDpuTaI4iHcrp4h45wb/e0tQNn++EQerKfwo8O481eVMizY9OFWChetLGPZfeTWsG22c6f0H
+VarJJpNBCZ11qIOM/UQn0Z0PQ/hayXTu3oh+KVHsdc3sXWUQ7GVrsewrHB4K5TtWjibBoqQxdrU
y12ay/LCSdy95vbGRTxRSVet3hx6rYIZXd53uShZmhdnNXbxQgiDZhwot09ms4RgjwINV4u0959X
3qbaAn0ovAXUPzUTNyi87Y+Dat1gCp/2wC2GPMTCgw69MauDNMXBaPOBGyrxgFJNP3KZXc6Ti0kD
XkgQRwglh2XAqR1+17S3wtR3BRkYKfWVTkVWINxYFRB98E+U8/rzD22o3cDHD+1Y7BdIcAadZKq5
9N82V85o9G4ZQeSoaL40Wnidx9LXemObUGdMmbuZiHayNHNrxeal2uRYpbWG0fL188/x28gd2iK7
FTbpbGtVKPD7j0FColNZ7O/Wjph2zais7i3ASxqZ5BRR44S0/tz/cbalZKLKPffHbsruWzZ+m993
U85/8//lHp5D1wNNh7B1GiRqw/2vboqh/2UqHQjbR2E50MO4Hf7TTXGwS3qoMWDTcbbpwfy7m2L+
5YEb03VEJPRAwLH9V2jL39opPEEGnRRKWY4GB+/9vbA4Zb6Q71qvMzu/8Zbc3WlUno0+D+ff0Quq
Ayc08B41hER1FUOmHH1Tn+k+3+BhmvITYTag39B4l4Ce/3ZKb349Gn9nXlq/KTXUx/N01Q6BDQod
+P3HI/qpdEKTh3Y0h6MYzA4DNOw3Wd7obn4i4Q7wSn4y6+hoIjtvI+M+I82FOja9xXE572L3lJNj
hCIwfYkC90HZ5Rp8LKusyE5YWNKt6RQ7PQebQpIS+PKoTMChdNa+VVXVBIHPwGg4MIZrTdyG06j9
7JbqRguLl5khzpz86FP9dok9YuRSrDyIVpyBZKzAduE9kCMWVVS2qZlEdJC6W5jJGtW8Lr5Jmb3I
0fbVLz1iLrYgjggq96EP03jHZjDdfn4u/+lUmlC+bOQ9QJiMD6eS0PM4Lx1OZTyTTNx2M9slgx2H
5e7DZNJXbaH4E/lhtIkS+/zQvy04XEUQh1JX9EjDVHfz39c9MmGLaBg1OHm1uzaCXOIjjK9wV5ya
igBm04OsEsn/uoumjsrTh7edViWk2PdHlZkBZylUvZEIBj8UeCYu7U4n8yR2yHxxK/M0lslLyqRo
jNA9//ffWSqjG8c2dMf88J2jpjP6nrgr8jjz+8jNr9B7X0moBKtK2UsUnCLuMCh/ftR/usgO8k4u
r0Xb8uPzMnaZhQVj4Uxr+Z3JjOVcg5Z3rVXcLEn6VroGJkgKrs8P+0+riAsFF02VDsPS/vBloXJU
YzFxWDeD1UXXD2ENoUdG/H2evS9jGf7h9f9PNxS8Tt7mLr+4n99f2tLtIrOaKT/PoYdeUr04YfFQ
5NrPaE5+mjFUUc97+Pw7/v725n6iUFYiNffczH5/UBtoUM6Lu2LicS9bcaXiAO0WSbqdGLfk0OOo
QpfgdbJY6zU5kOGCRSs7RQTgff5Jfr/IrkcLHIHgr7fHh7MdLssSh7YDhKRmO2CmFkaJCm0wIdeM
sK2OkJOwJl6iN7XwDxdaNf/flzB8d5tnymEs6iKi+/BQZVHtNn0oivVg20cH9e5ZUmvV24Bpwkqh
w1U8bFSCHB6LLYQo0ve29EFDlw7R56fhd3yr+iwAEC1hC7o9H8WKHcreMImXAg7H/CMCZANAAOdZ
ONGycCCspfaT8juNEa1Ew8Uo6xXFnz7D73e+S86kdBiTmKxx8sO1mCy7iUYbCqOycCzipwnXTMnV
lesNOtJJt6xvjlk/nANClTRZOYyj3jrOgFSX5CkwiSwcnj8/M7/dIK6FllK4MPo8yNT6hw9lmW6S
mKFLImSd1WuaMbeYo5WZWzDRRopeb+gIrxsq48+Pe36HvCtwObCgyqHCdWyPCvf9I9LUXd7TUCrX
2ojRIg9U4tYBw7FE8YBLwxTrpq/3mrWCm3k1oPhTNtfPP4PSi/72ERyTq8LbxmBI9f4jBMWojYmL
lTXtCIuDu4jsLs18nZzLzw/02xrEd2W542tSwcGm/VA5ZZGtmYZBbJ1WOqnfZcvNUIBcnbPnaXJc
dIDuo9796fn7p2/nwghmoOYKkw3Qh29Hn2ghUBQObosQITalSZfAO40wWf7wzv6HIZQSqvIeoT6U
3DIfb6Jc6+xsRnMYec7dIKMvtb+EWKTU5D5xN4HonxY6XbhQD5+f2N+/o83LGn0uU0ZDPVbvv2M1
ppO0oq4EehP9cKfpYerCx0RRFj8/zu9PCcexBQB51+Srfix9Y8NN8wzKy1qz25cpz7ZF7l0o9Jii
Vals7NwcvlljePX5YY1/+n68P3QKbh16rvhw48CYxe2kpXy/nqCPAO9k181fm/hOyAFvV2r4uXN2
q53j0QIP0R7el0VxhIXCCmRT+IfS8Pdb2Wb7wWphGoxQqB7en/EwqUqE/9xV2cQESSYwHjKDwjba
z+lwa1fjhZX86SycC6D3D6otpa3eqZSGXOwP91dKOtToItVZK1PwNMBN8Ahlasn5bnDhqzXUrtqD
oI9eF8u9YQ3TSjft9Zmoo5ynZU0riSFhAnQ0gfoRivHu7KmYBhtb1UrRMWaSN+KfIT2vc4T5v7PC
lNlE0VnUkd0+ehCyZLrh3Cm3sPKyOqGza+30LHtRjC71oyl/rqq2+hGTYDMG0dv5VXO2zFizOIyY
b8scF97ZBksW8oq4xRAnBlK1FutuaBlPau+hICrdJC6hbILRdhDSZDcq10PE3cWdy2Ko4DlnLody
YilFmjmBD+4I3S4Husgh0WV1s6z0IXyuVf910smUMSt7BcpJuVUVZzlaStJGi3DfiDzeAQndpxOU
fi9hJ2Imhj8l+Ly9C0+idFXUQ96PL0lDfDyHVIRDJfT3dIzsCqaizhG8Esgjyk44lWIXeAKFflX4
ST0Cfwiez0g7HmQIrMshurUmeTwHFJ2t9QqbV2P1pzg6pcXypCAIIYZIzY6+RxhqP3+4xO9Ibtoa
NCI9z/Asga3g/a2skbCoYb6lyQpaz7PGbJ2qXNy4goljeulecUlV8ItiphQqVw6L2L3THWoRb1wL
YpbCHOGLoA9s1mz6ogpJD51BsMX9RS94BiuEjLMbHfK63NYMys9+IIVWmNhkrmCq4QUiO3HC9/j5
dzN/qzVc5swG2zeb7YTELvHhuw2OqDuz4IlRNtEeh9Ig9Cflx5pKSV9wV8Bwa4jQZFM8NMTgAnzy
gp1SGWtKqK3Ao8qOKwL9tlX0mdG+H3MbtdCMOKjDxKSeHxXRwMgAJ1aR4AH+w+L+D9+BvoDr8D14
8n8rTboyQEZMQgy5lV67U/AyteKewXQ4Vbuo3H9+0s4X/MMy4zgsMDQJJV2Oj1uFJtBzIdXdreKy
UtieirZmtD1cHYxqCnQVaMs3x6gvYm5TBJGvxlSQ28m5Uo9foETLo/l0xnWN+h83bCYbQi7bu0/o
0cZULR1MP7q6tO8v6ywHuVSI35gWxReFQjQH7bFenMdFrGmAl9xx7k8iw+gwzKj/Jw0vr1Mm60GW
L1VfmDuv70D0mQ91A+E4lXXJkA8+16CXR6MV8ypnpfCRyCVoBvc2irTQozuyzHRtG1LFvRaSCLvi
ZYr8MLRjf47CR2wsR1rVDNVsC5BftDBPZy60dPqjMefoIKVxHYKk6YPpsMj8hp4rdjSbNJ9RNjdZ
qR0cpy0YPNj7qFbTFVe8VCUtd+h8VsGGPyECcKX19QXxqqfMnH/G8Zz7nkguGwvB6WWey9tauLuk
1q5FHB/TmM8QW+6XrHKTnbvsTb36AjSm9rMFvbvdopbUEnqXiGd6/HwmYYt2cFmPLFaxM7xpccKL
HmBa0IKuLiuIQTntd2TCq8hb/DiuEPJ3jIitSUEKJA2gCTWg0zQMtqXpt9XyNXKXI7hs5MNW+4Xd
1T3S5MK3lte6G2+ExwAb5vgWS3aLb5FGepZ713kBOCWASGYBREcCR8iVJV9cHKKJzrDNdHhpTAmt
8iQKp9PSxSTQK+H410VfWiZQyArn52J5a70TBr+v5oIuvZrDxdfn5aYsPGNXJPlbXt7JhkzuyPi+
jBAxu+Ke1t49C5GOYLTlG5WVwzRDaZgF87pZYpm3Y8TsgRNtW3rQiAuYRA0EnCx2junF2QZS2xSE
/6VDvOdKrNsA10vWL/DWoRHLglpQCOd61MW8MZbsB8HmAfNSguELZNnjXjTWPT+8rJ1yJZqJEa38
KZzpOV66dc5r0NavKG5+WDOAk8g92tr0GpnZvVU+JEONLB0yXoRc3zZuNJIfcGKgckj6Nl4baRGv
GrO9J5CEN5hlPNQI8Ic2uNcTDBpljnwwBBRgDSVI9l5L1vy53RQJ1IXUsRqIN8ePpPUMi/eRRgKR
c7Ak7C94ni7MhQWfwRINz45cA80OLnJHbKLCPUBiwdQxrHXJKMXDz+P02qHoAVT3S9ogLydcqk5f
dToftsEseLBmJCe5EhCbQbRq2Kmuqh7ByNR/S5bCJiDTOqbN9KiP604kxdFjAo9t62rWln4fyrEh
sJLeZTsboHrLeTNjEUodWvSihFogAPNEcXaFjpmGg46uwDBG5p3adZoiExvjjJhaMV17orV8DbUP
UdPMy2bryh4CTGK1/jwmF9KssXIHaGosHkr60bg+Jbmhyfc6SG61jBH6KLX7Kczf5iIGtJ5pSr9w
rRM1rs3xtdFkHYJxFq3QvjSs1DeCikiEsX7wJt3Y2W22gwbB9+ZN632DMXDdjHHpB7b2FCcBRhnr
rnLM3gdYmqwa6i6R9g7IFxwLsW4sWwZYd9y2xSECAAcWpQF0LDYe2o4T/d1qQ87Sc97ZTLmGBbVK
iFy9Ste5i8JouXQW+1QUoDa7YnxbrODOC2sNdLWJs86UW2nZmGSiPPaNilUGkHp1JQsUJ10zn3Lj
IrWJb2+1wPahwty2TehiUMSX0nj9q5XYpJ0ZDIahxoPmsOaTHj+hJ182Q9k/lC3kbPooD9HsMczu
5zfDbekKh/YTG5ldlBPa1rh3op1gdciv5BC796PUS9+GaAiGQ0ZbJqgQoUdvRsfcfIkpX0BvbCBm
X/e0QzbWXIJIy8jqjDWSLOyOJVfvHdoftsZD7pEDmEbO95bw8HXfo9keBytbCwtVYTYE6646OTk6
J4CeLDCxnMmSdxDtKzJE6B3DJOfehayIHhcFi2iuPJY/8yJpMXvI2cXrxokom1tbYJ+cOE7eOHuy
DwrvysuyR2dsw430PMBlrmgPmRa9uKeyOrg67qkyxEqXj5veRvzdugfDG33qkkstkPMuM+ZdDeGj
MwKcGxY9nai/iGrc3+HDyJPn1hYCgeopGJn0Siu4wc59Z0bI3OsJWp23kLuM38kt8HSSAqhtHStZ
V3MPAat9dWvCOAMq14W3lULTki/4kneA/e2bLgB9VUeih+z01oXJA17IU6bDKKwrqEtsjx7m0ntO
eGYSuPeKUaOIT0NcfzGVNlTZ8ithHUZuRDbme2GYvpd7OD6Sbloz/cnWg3LQTD8cBQeJqYXVvm50
iN6kCFf1KhFDbzau9DNzcBogdVjenWosmRp/+xeqDMTdiI0kauSNtkA4mhLeqGdrLh6JoSB3Eiob
6Ul+uXBlQ27+dnMudEMbPrBTlF9NoDm0xVRerIuDpxAIJEoCqhWaxACfsdT2rp+SrykFmQ0tCyAJ
WEHgCO5QH0SALaPhTsoKTPGSWWl3KnV70zvxJpyr17hGLVLyTg3lV0V7nBA/rFKiMWBp9GSear5D
y2odGs8FaQ4tPKqud7+0c4bXwfO+hum06yrrafEeSZ+5GNvk+4hibqV4N+d4Tlx2xykCgjxenv+/
MyiFnZHrUIiHcSk2/bztEpGzBGkBfgGq8TOCxXlw2qZcK3pNKbGkoWPSDS3ENtK5DPhBLupsBgrT
fJsQVyqYwfio6VgusOC/zdxNO6ZUpAskb239CumTl12XHGSIsvPMEzmjBhWrCGnaD4tmkAdkp9Yg
fkA1uMb7d+HNA3iS8wZeIarZjD1quBvyBLSGOrsYWiG94aVUBXFVV66fAuZKeu8qOlWlg7UEFFfa
27sqK250HLvIeOGnR+alPXbEXLDgn8ljJuSXdMAMbK0l6cPr2e7LLayPaXxOSwgwcxedIiR7Z5Yf
MQnb2M3uQcOQ2Zbc2Fn41UMqoZjBkqADPctXrTYdO1K9gQ0yJVHUhnMO7bkhMeVxhUw4eyOwlqfM
SUg2gLkCochRrI/ebXfIMnYDqO5FFc9n3g/5cF16aXjdrfcLNNMqqlRYDseM9CqpCGroU7uEsyTA
ccHRqNv4udGVzKL7KQOB+1VjYj+G7SODbDI17FtLx00XFYjgQhQ1NqF4VpHSf083Z+4kSmK8ptFb
E803CJcJDLqYWshcYhlW5MsCCA2ddZQXX0n3QN8KmziJZ+cXp60xrO3sMrCv5qe+GQ9eLJ4V+iXK
k4subK7blltoYEMdldk2Ubvkdkg49+HdANmchIjrpl2eZwjuSppqq2BphYsNo3rvacOXvmSv5eiU
dR1Z0ZnsX+b2QqcMPwMpchHNvzbj7ezXMbXKGSBxDr5Oai5KB0VFdRZaanULgvRW/Wzq4kfkxvpi
ooRAf1vj8qRRf5NG8iG1xcllPjrrOFt7Vh98Z8EAiy92f2gLgA+joyRt85RxWfCopgqdx5WI6FLH
Y76K58y3IxBL3Otpxh/XG7kaRXSPh3DFNsY/85DCFLDsOau8VKuVY843C7oy8CJKuBshXNFKj7BA
tmQdS1tN52uYr2QXIZJ6jAjn+0XlSjy+ha3vFMTEzU3Iq95W/fc5cBbz0f4MRFlEfetR2quEDkdT
AqJYHqaQd2GNAdHWQReZnbxO3GWDZPxH67YUkjaG+qgx9qP7mGvWA2zpGPEZzxBj3nrd6cFFE1FJ
JFOs+9Vo9+sz5TzYDA2vbMW8UbybNrK2DM8JktLVUqzu8GiJX5IRqZxjOxDghq1y8FUVwdrTxA4g
bKtqbfQ6Z9fs7iBpO4HFl+7Bf4mEMzW7LMpAns9INVmd3Np5LTOgIKoHVcfOOgjo3rBtnivnKZZw
Qhi3KAtjzY+bCAh2jfiH7iDfZpuI4GruLzziYl1DvkQ2YkARF6e8ZkBH9jtMTaIY6Hbim2Z7KBSI
5JwebTDMIejHJIOXgsa3u2i8FMFyVdGR/YZROl/N/ZoX9yRJGPHGbKsFgisG3JXg1oS9QzysBHJZ
2bcn3PPJYeLGuwb/1qGuc3Z93l3PoxuQH2DDNSRvwOYyV1WxVWTUM41enRzEYexZp/HSY3Qkak1u
hwa5qbss2zDEmecZ3Sup7jzJi34qyuxRLZxnsK2CiQNm2hUIbZVaSuuMh6EocaNJwc7BS3/aPbHD
LnJsLezF2gqf9XyfanFzcHJhYt0yfprO+OzF5B/ZpjZue2xMx8ApTuWCcHfI0nXRM9JXumElFigr
U1nf0Q6pQeuoHVOZvFgB1q62uGHrdQC/xuYKjJ0c0jtl8J2sGTN0LlPf0mC85G15IPIEhmodPM4x
fHdyBlDFf41rgx2AWmFIpr9xdQb1Y0mTdgqGXTdxwMrit8ISbETiPlSivEtLIDRO82JPhk7sgOZs
u6W/0IV1XLgv1kuKB90luLsupxMvK3PjIC3EuPCmVBX0Fd6kEz6XnhGshElZk4XlsxqTLz3PKRjU
Uxsjb8CHL3YZMlLGKmndD+vWIAQyjdLDEE83EIIfggEJicHC7xuAn83MeiDP8sGuCc8APjk60TeU
qegJAW1ukH9mKXrQka47XuTiNC1U19345JAxtRuCZjx/ezHWpyaJb/o4RoEYfXG94oZXNxJtQ9v2
CdQ6N3oTicCbB82c09WU+Y0KKiXv5aGvukNqvIVd8qJ8oeq3FQcv5XqujFEczhekaKdkZ3TYSjIC
iDUs5p6O6NcAPO5T6W67UGxi9FsNzLbzX8D3PuKpB6DTVhTG6EWgNryZlGxO4borpgu/PoQZequG
pkKNdtbLFStXqVMGN39hTHqDmTdbg6R80wP56Okqm94AEKBdj5bYVMzztz2RmoP71k4iOdYw7KzO
frAa/Sv9HSrPsEQWT89vFRLbvZ7MnGc2oziI2Cf2zBOKTqLHFxgUdIP0Abe9a1LnlhvmIJf8pPS8
k1m+jDBEVuQ6vWjurFPY0UFp0qzfNWIcN4T0XmZO+kXrQ6By9rLrRvIq6oT9YeWWuJJQq0Ue2RY1
/bJlCR7cJj2i2LzLiZOj72H/GpWbEccgAg0PsuVBzLPpblX2w6RxfsKpuZathgfldexJhveyfvT7
Sp54mdB+yqKXTis3gNvDK+LHNmBP0i2/+FJa+yUq42xX6ZzZkDQIMyzU3pnoNj4j9/M6xkJN35zH
BQtNjGzIGGduIgYODO8JLSw3og4I5PaCzfmBopnIRj+MBjpYM2ajyHrAe7BqtCUGtaAwwPlNF3M0
yx6ORkSu2EI3C1EQk3NuYer5Cre6LZMviwzfnILTZHb8gPNCm+WcBBS83DAgZ4MJWn8y5C/EqmYo
kPnHUrhfMPljuRHTAbz+z7LzthDhrp0he5ls7wrJJqde85X0ezCJrMibwQ/EmBzLlvUiInQxmvvg
AGOZJTmyeBKTo5fExDFRXq0gR9mPTBiroyxZQhbu4j1ts2zXAyRER+qt7Qa1pPrpcTD6TQ5GrYZV
NrXOL9yevmQ/UeLfpDlXW5hYgvYCiIz1NlTLMSvnI0m5u3QGz9CE6VVGoE1Ef1ONXM6cLwYiCsun
JT+0kSgWWC+M8Lut3vZ30aj2RmZ7GzzeoxPeKwJdrt20ApsOu9u3inekt3DmFBsvBSPtDO33wRtu
PfzOXc3apioWUAav2SOkERreilKvNmrn7YJqAp/nHuoRNVw2NzWEbfVzQqe8wee6MRgtKRnDuVKZ
Ch6C3hObcxytaq/XnbP3WAQFum9LgeIUdFhVg6qxPummL6jm8OdscENSipLJHuSv+feiby5RmbGe
ZN/qPr5QAA2bBo9dD4+aaJ9FChRWscxGi4uylJteEbrVNm2Cf9ma1R1BBj4LrblWYDctN56rhLci
GUGlhPnKti1z47frqdBuM/MN6p+fDMFPhT8dYS6f2X7zNBIRYVwskX1X0KGhXE4fCDd4PQ/gOEyK
q7hopr1KeXDsyp86AMe0zDdR32eEwYgTnZpd787fHAWDpvZrIBBB+LCu1A6qI2vsQWXCq3JUZSqr
SjRVzAN1SWylDlTM7zGYbpyq34xkegXRwZOs4ihuwZfPTzJj8HLeDSOaCUR1GBMw1F5Mq+NXeA5b
1JH0yVX1/UwgVyzEicJaa3iHKswy8YBPEhk+6m9n3UrHIh2TStSNh7seYsEqgqg8ZtWuHxcy25jQ
jS0CR4yc3Bdx6ewHr93S9bhQqT5TCTDGqwRhCtRLTgvDwflVcOpgD9UgSSthLNVsDbkkBqOw9KWV
fIG+hvQykSrM9rHhZZzJ7Rx1FXrt8FYr7ZMCuHpogfFTTmtsHH5k8OyFQdbvZ9u9447dnWPLOtM7
JFn7Ot2IJfW2odQf7LStVpBZCJYM6JFUFJyKFvt/3J3XchtptqWfKDvSm1tYwpKgIBHiTYYgkem9
z6efb6PmTJeLqpi5nIg+3eo6LRLI/M3eay8jmaQsvCNBt/uHhys2KjRbufZeTjNxqEb7xXOctZSi
OXxIgHJ/04zJcsywn+4tHQAxXJZd2hIJCi+tI6cyxuFP46mI/2qG10jqBddHHJS4JKeDTyOCNV3B
+w/k36A7YqUFNulisfNbJrZrYQZc5sATmZV+uhU+kBnGHLLB5AnkQ00LX2CABWen4EICuRhBPAo2
OcM5MU/9b1ydbOCHp3Jmri0j+jLGH3Fcrwife0HKuuxHdrIsYzleRtcd124WfrWtE4lxbNnxFRPt
T78ibyxUVtSP/At67eYR4JQxE5KNOsw6aOy0E9PhR+wb6ZgS8xIuJMcI/iwIjDaQ/Yg//6l0f1Om
uQvuQxyRleDQsX4HLfm0WM+T5V5BGJ+EAKoQP6mVbC1wXARIWfY+FhSb0fRa+HgnYpV4yWZ/nW7t
rYIv+tqIa2tZl/khd5+KfPraUxewl6+ILNKF6uKoNLsfYCVXOZ7ronz3mf5UM/dPlXV3LVyrFXcJ
//86xQPIt40tE8JT4aXvIUGOji0s1iA/j622CF1qb7GnoOZ4kR9HYtwjppFE3Z1jB83CFi4r1k8f
RAVhIALnlsjzd49M08fV75b5exwTumDy2Zj7XUldwLhlmU50AF2v/pBBfVxH4M6lRLyRJ28V+yTk
jgIFZrDCRHrCDloKWcD8dKGnCLoH9zoQtGYaNEW+Yq31EvVz5/IrSvaHpPddTf+dbKFwofn+hy8P
Zg58qPI64VVljxVNxsceNOrGnia3MpikpGZPdR5R+KotaafypiKVOgdHnReYjT1ISnFo0/RbETWX
sQue6PlSUjYPes6N7GS4MvD2TyymtR60J0xLzqWrnYqaEl6hMai8/L3Bh7LEaTpHQ0fK5HfJoIjN
8anElIQB1bLmzQZq9yrmog9TURU/SaNB5JwOTPtov6RzKYvszS553AXX7IJBJOwimhh7xiMIT3ON
1FO+Ch0DfAgHWP1NswIKZOxkYutQ/XRq3d0QAImJRvnTaXlgxHu4MAYwKBo47JSsoYewp2cjd/Yc
pibHc7DB9Y/7dCcl8ZwrH6M8u+jETOmQNodIsT20nMwpjNl7mkz9o0LdXfXUFUBeP62cNhDLoJXM
9kHti0WrJ8cgBsgP9WEGdJuIgSEmC4D3Ze4ZkUUzSQZgS6vYMmCU0+O5UkDVxhNmIO1iNixkObBU
c4YYq56ID6O0EzLHrOscU6FE1rBs0nrfW9GXx5dTcO5ePFjMnniBDAWq1Mr+HORYyENUV2W2CrBJ
C+OtDHXj3Fni+XewO+XN84M9FJJ3FaPu2bB/Nmn+3g+YpVBeo0Yq9jrF9WN9Z1DG82mfc/YtA11b
o7J4UXL7SWpB36nujEO+WH05UiwE2LW68VJnFrrUBc5BV8j07Tv2dd6CCJcn/iPQMUab/OepDg6+
w0HuEAch0Q9mS7UonbBEZ6aCFXbgxBGwLrY3hofhVO8CaRies8I2ZZ3ayaUNuWVrs1zpg0Izr36z
rGZjZukVsxSjGd5csn/M2KR04pCSYOvMo26zdJRvrbfNg/4sjVwH/AI96Nj5yadcws4EjyQME5oV
jtkynwjN9a/CKibR8G0kdsTQhUagSJkAy7p9HQTFKhh/xq1F5nmm3oLAsvBnaZ6aBvAoq1KafKcI
cRtP+20wMo7HoGfqna+qR0Y1kLnjdYRy8A8NJ3/XqnxXs+z0WNl6Sq0sNOkfcJcv16VsDgd912Cy
GrJpjWMCWF7HTlYhOidp/65Mxr4jXxZMCe0T4qYBtVmJvxVoDHAFLQ/NyntYUjQOkXfVTX4iG2c1
NnhpJTqe/tACftrTtPHIpn00dYnzNWdEmmOjvM4GwNqpRsbFDNMOF6au/Bq75huM/tesJNKBTAL4
JEiase/b1+Qoe7Jx9cZmx/YFAHK+1fL4J6a/8sDYo6DgHIzeT9WvTnXD1FGl6vV7tAV+6L/ZTrh1
Cn8Tpsk6q4NPuWCIBH2Ro71geBNzoasdeK1cOvFKMYvX0BckjajvZRJbL7RoUxdsjNC/JiGWUtgk
eQHnDCD/Up60PPFxwsy4ZYga8AWckk/2uHeMZlmlWF570tVjGc0MUk2Y6kv15GtDD50Dr3o/e0ET
3gIskoaC25k0lHjNrvPAI9LD4jUaysrU519RkT7HWqNIAh2ncl+9RBWuM0DkYveIZwSODZbOoJI3
8liJQCeV1evryZIhDThWVLtvLL73gizphVa62/l71vDHx3X8uEo8Y1XSJSx1mwY0nStSudSR9ezD
+AtUEoUHT9vnlnaq4oGrQPyRmLqNSvzi+3rwhAHY0cRhcDu5mMtoBqnprXaEytHv7Siiwuyrpa86
1SE0k/ow1A4AoW3tJl8Ltobqv0Ec6Y/1PAFWeVwzvVsSdcikW8mLd5CA355tPtlXqQgEeiF6ghOH
8/ABxKiI7O2efG31JIs0UfgS8gfZig8hC/AmgtH8RbeIUEO+SFR0+24rmOcj7CrssLpXSASWj/a7
BZPADiFdyO/y4vEDXis1Co9St/X5yWQhPK7AyYEWY8awBWptm2nqNxf14dPszMBdLLKHwGcYOWAb
wP+VoioffeUwiQdtHAIDwWtn70qEnvsqrdN95BFeGnBbgJWhda5xf1tksTbtuHhAHgb3ta/DV/GZ
WajIy/eUqqj0xeMj9cbvtTWtsQF/YFZjbl/TCkRMbx1zQwltMeU04p0xsgZn1ffXYdVPB6zFCDKT
3psw5kRjNYAM/tbG/lZh5Pyj2O0uvYqOFf71MBubGBfrlYhxlM69eIa6LY4KQzO7IsHcld3BbVsu
w95/NRQ+qcX/0oFeAwwJflqpX6hev00CejR2/K6ztQZz3GNfc3ps9kRa/Y7jZAjy1wABUsdBoxBP
hkUqF3SUvusmKEJolEAoImou2Hjc8sELLDdrWXTPhQoYqBjwOMgFaUwm3V3OgxS/x9lJ5o0/JdeZ
mKWgCC69vX0gkTm4sNuloL7xu814nm2wmLwu3Q2JDx+6SsFAmuRgwOXnHPXYHsQNVHqM+3oQbrox
3bS19WMwFHdTY8+EEEFGpFhzdPz4pTee4wYaQEo5wyIAuo0tzEBAzPqVU8XqU98Wb7iiHBjcFT84
IXZ9nU17VYO7+XOYcEewWFsrxyBOhHa0ckh1U43gmgwvk5HUyyDOgY/9nNOmxjZmVI8ztvP7xhvR
0lDpNOkYg2DqYFXKsmpcmqyBz9c6VMB6WW16QQHqee4WceZrzCZUT0ZFFiZ4PMLOtt/LutR2noJE
YiyJnkx0ZRvXhIJDp/nVQEhemmazjjLvMihB9BT0tEJd7LwPI2Ii00cAy2QTo8I2zLaV91bX9XE0
7ODJk5TKpKZMg/H6UbtcsUOfHobRJMe2jox17HlL9+cEOWytRQMQVq0S9/ur4VJ6QnlKwfBm48up
x75GBNxEkz2PuN3gHWEiQ9vrOn6n5hA/K/4w4ZWBEZCDs4iNUdxWr+CwxmqZLsa2gvpU5uRA2r77
asIQW8dV/f+5ntNFi2W4sBH/VdF5+Kjr6feCzv/zV/+3pNP7D8IqbLoByDyN7lII6v+VdNo2mk2E
ii7CC8OBc/4/kk79P5aHLMKBUI9UBQHefyWd2n/QaYiWx3EMT4cY+X8j6fwbWrt4dxlI7fAEd//M
259bbloNVHkJk5wrvLMeVduUyiQ80i7ZUNycsXybORL/RTLwt7/ZMUwP9ZmnM1H4I5ERKlFc+jqM
bseRcOH0XGbQChm9bSj64yUmIG/4ITNEUP+F5KkLRfIPFEoXUbVuqTxew3aQNv/xN9Od5aNu4hI5
6sPdt00wYYSYqV/fUKTg7kg9XX4pGyxDXszUP4kHiV/TChYKjpfBiNA/LcMtfbPr5DucYsFOsuan
luIv2iYvVYERa8/h/LvV9fLbx/u9uNUUscZfP7VroqXSUAM8vtXv5OB9NhtlDEsSCxl6pgETbaGI
4XlDS+RkR9Onlm0jd2fhVJF3dDHNuJlNAkj0FEPmxEVG6I3Na2x8xLx0zIfCL7pegGCqeyCGYHUI
FlFPZBSPAc+eTWWFn0MT3seB8avlAgzXmSQl4ZpVFXSRGiw4Y7bhoMkhVCq0w8p8TKf2Zzy123/+
7n+zVLjYTBtlNKuFL//HF6akU8ZAGdf3pGvOmIXsYVJuhbIQmi08dnM12/mTjyHmP//av0rGXBSZ
sgd1zOho6Yw//t48Vm0rDJjtxAEWjTqNq95jg16M2IJCzVST7Ng/e310CnDSdTFF/Zct8jf0Z0NF
S2NYfA6EoX/aIgXxJFPS6lBlFWdHRMqnBZDGgb2jVvvpt+O/0OHdv2pNmOyaLjoe9sVfhZlOpFkp
YFu29OzuMmkJ2aEmnRRuY7h12oVzZqx6qQ3vmmiXsvS3Ca7SAebV8USPYMVH7IOPwQCVzGZ0L26q
1qXzqhuCg61wjggAvLrrumONtu2tbK2z/Pxm1p5H3X4xOvIHkx5y30C6lzuquwErWGWiXWC7MeJM
VTIeuezlkMLB/S6e1mHP4lO14Rm0f9n2mrPoa7xklBS5XMXC7Vxnl9kU6vZ4Md3ypiWkdARds+rs
FqMWKJu9u8izfu9lyjVREHqM5d7p2FOBufZ65+qpxlmp4nsOy6tVvnpK7G2y6Ngb+vdxSj6zydoV
M4BfEN69yblSBqp1u9PLcW/bcBRzduYDcyBacvyXE0H/64ngahY7QtwA/uYcK8NoGu0a21QfAubo
9it7wlo2wTcqje9YId3C3LlqPmm6o4FnqDa9hOr33lUvmRJ+9rl5STC1Dek4ybw/lSH4C05O/7yF
/m5FObqjYnKAjFxz/mQeERpmFEeOrKgUtnRq1L9yTIwhMVX/snb/QotHxOwYqolgXGf1G386Ipgv
tEHRQehJC2RSUZp8Syf1SLxhuGg85fmfv5X2N08e9wPUSNwiGpK3P2krbC2KPJ0s32UslmdGA3W3
rt0n2+CW6CpuiQLmXFEVt9aeZziy+c//lw9ACQCNTKci/bOc0O9ds65kRhLm44cQ1Z28vQFBxzTA
9tfIf26S6awX3Go95uL//MtFFPPHiwgFnCsyBDArVX+cmr+7iPQBw+ogMSAoOnh+d9nRI8qeECuu
TI/xsuvcoCz8i3zyryehy0lMqIptumhZrD+toynTmlyXUM1Ur/e1ScBT4L/3EW5pY70vZ+PXP39F
XuZfXzHfDvG2ajLllhrlj2e/77fhFBYWnB7gycXQK/OOUVi3MoO0urq4cPdlDDvE9TXo7OhGvcp8
jclyOKioq0v9s6QB3LUYPEGVNqInL7G7r449b4w86L77SQpiPSHJCtzIx4trutmtxM3bPUwBspGT
JDy4BGQcIrPv4EJ3DEytvjq1k97u8za+WoGuLOw5vHZmNa40A4uCdO5OnjuMe2/yi1PJFEbJQno/
b8CiuHOtvevByicOVENJd1Ki4DQrTfqNouLueujlwmSs3iwmekV3H6L8yUm95qfdAvNh+x+sIisu
npRquPaqGsJjqqfXGodlXdGUg92mV8+6R07rnAL5t8ef+m6YnkZrfmU+FmzMJioXYQW/XtHrN2Ma
42OfdwzeL1VnFZRT0TYMYHjQNjFDcDAh9IdL7ur7yMDtOlLjt2m4DE3eP4UD8Dp+YczvGBx3tXZL
OusF/yMoyWoLbzQJ/E2u9988uEsLGyavrnYntW2RvwMCr7t82pXdCHMuObvpr2IEnqjHgR/cN/Mq
GJ4644L3z5Im6wQg/97aNizqWGQOIbwrFVjQqhfZkHyLLBDvkboI26iXpMgOquM1S7WBH4Rhz0aY
EYmCn0KGSXXa4AGu+89Ght95OGE4nnJVVR3OU7pFGrFB/NsiVpak1Lf48MVnWy9RDRgOtmGGU6/i
plzndrjPspxPMKfdMdGLjVGCIVjGD1gHipMttImTPG9dFubG8qriyYjse1qNcDQnhQlsbz8bdQO+
Dm86db+XSflmWiUJW9xYzIeDrzq5e92ppTpcq/1QAMYw4XPsC3xMnm7fQobWT34zrCu76bgw+nWp
FVipAJkP2bx1obeTZpw+K+PoLhOiqLzM+Ji6tsPKPsbIuZw25GysXfvYxOonps7fNQNqRdh/tRpt
AiA12me6ZXuu9FXQ0FyTYg3H2g2NRTLPhLUU72ZRoy8kXLaYVfUytf0TyNZaSVB1eG1ebEvnCerh
iNb4R6bqAbeiDwXHOTUzXPooCshu6fnm4deghh/aT8GqjIiPi0BJF/k0rkgUx10RMTbGZ790a+l5
5XpWyTUL9VtQdzrumBtUr8Aw3hJnh7uJUNCMm4NT1M8DfLvWAf7zp+BO+eguEsPWV1Wsb1wCkiyo
OwtbH2CGYsEFAWlNMKGyJieQe6MsFxDN1zpRBA1gzWq0mH/kw35KuKnxK69T/wf+1y81jOgxNC/l
HB8DbmwLTlTTkxwCYQrn9YjUlCKP7rPuXjmmcbNBOEwUZI5/icsu5w9xUK6rQAdpN7dVIMZkNt6M
1W0OSFvGxmEXmdZOnNy1luGZ96OO64a+qLhVqneVgVpqXyggiXsM76lNLZjBkZmIIlg2vVmtSwaE
eK5ljKw7E87M3B+7ABdIBq1t9CZVlRNiq2LkO3KyIRbJ0Ka6ZdIzGd3wmY+r0CLykbjGW9SnmyCu
4FpSmuUUdKk/rPEg3Aw14LdUXlKzCA+t/KrVxUF39G0O1yxhtKSRG5JhsciCBLQzYFsNtr/OU8pZ
PIhEvIgJ3FWg5zrrCX6b743foSYg/KGZFcZonXcFLrzysLzIAiuLMfOYeKARZcWisKc3L673mQ0i
JxNcI4GfWbYccmlXbB+BKwEZDJjGw2sZ9UPQcjHINGcMcGRjrpRSMXtp9pmqIbR7yyb/B99ej7ko
1eQzIS/i5FfdmCy+qHF4zzWaPCU5SlteWiRBSGMGcsok3t5ie5RQeabHzoXuRWa6x0rS8uaEagj7
Q5XZrEWABPVhGjHQ5pyt7ZJfxrtocuvctPHJyT7gst4yk6AH+Um1xYhrfHeNngCLgXSNIoB6qpXf
5WNhsLmt5J2U7tnqPRpDeXtjn3z2fnR8zFwDJpW4AV7rxkaWR95LbV3T4ltqpyv5CnbAIavlR8d0
rnZt4b2EQ24EP3tC8DMO09rw670MJzwYmCt9HL4ENkbWdnP24VHi2Jbc2yKC1HK1I+cMzRscbeKD
5BCMtSCGzFjylnIpiWwZTNBC3r1APqlrnXuLIrjf+FnN0a01z1lm77uQ/FLaBbvpL6jhFg6muNu+
YfhnU7oPUc8zZN0gZ7H35vA22hoAc/Fl4Jk1rnkBqvy0FLSgU3YZZFwtn128ZbLMv8bkP47uk2wf
ebRmGO1REhxGed4gLGZpPJAW6U7m1tmlHOqp4j+VtyDHgFXPcLfkgsfld53kr2ViX3DsuPizfW5V
3qJsAynna2Pj1mCK7EhJiEh9mGf0SNK8QQ9kmFF2SP4EMqQZU/z8qAcQBnB6DTMEiTobq092iRKe
G6P4aVXtzeXJVrxp8elk2uE4/YXZ+zHkuCg9EPFyUtaZ5vrLvn+i84cXMupY0wntGu5X1XKr9yza
wobSj/0sdLmRs6xr7IVT4XfMd6gK+JezsdArIov45v6oc6I7RJPCh+wsHkVChBCnkNPbu9ysb91Q
YaQ5ruaCDNpR2xH/ATGD7Z1pa4qqcwmnPCnJDSBGEyJXuMD646c75K+dT3AIdPp6p5nlPTHdH0my
U6IcZDb86pssPD0HAYv7onhKS2+EsKLWhCKGUgvBERy9r/ZohU8DcVyqd8os09rXun5y65Fai6uv
4JKNfThk8oZlhQfh+AMrk7rYtpgTIuCc95TURMVZ2FqPnBhcqW/Ea5OCjAMRDcOQEaml5MFh9qpr
Y8TziY16HVWccdr8F9+QsJ/fhnG6T8BeTuopvs9Dyqmul/gJ6yFuzQqOqEzkUFjd8hHVVdjrl/95
gLIc5eVhUrwzJ31b0YL3zTmv232i1xfQ+JWc/Gh9PuU6kL/GMbGMZqj/DLBmtbnIuQZtFF5EiQ6R
U11WmMJKDDJ6H6E2BDbBJHmGTtWovjBy+TXMtb4ePOwp/bA/ak37nVB47ain4VMb9B9GaKpLv7Fm
uXmOHIHlbs6tm81GY4PiMKeXNYZu4zaI9HdZtfINDN/eKaVzNXOkk61F5gN937Yro33ZDue61i7o
76grRuNsqA4ZIjEYjbWIidspZ+8sgFms2V/sEAQAS6Bk4oULTGFxSiZ5sBHj1ZQVrhsXxX1VJ3ur
kgxSNVj0uMu+wzF7xKN2ULTVjDOxbMwGFlSkZd9H7pg6J/RK6Vd1qTz8b52qOLaVesrj5IuWYPU2
5f1KErseJhChkcFVURhgYEdZg7AwgDviTo+C28VxW7K3eg1S+2zX57w85gpHL+BkbnCIMuaXj5rz
ATK9JF8mWGAfuDVzIJTMgT+FSn2ZDhLrDp2lQL2TQcgNlA/cI3DRJcIGen5JQtmC+ZFSunc5pU0d
AdscfE8Z+7pcrZRZ8JnHO+Z/C+HvSNkA8YIulxsAE4TCoM0Q9EPOsdToT21sLssaiY1uB/cO7Aqm
3rdcg37BS7JGayvpMHpvXHDzvzKVP0vdYtqMHcGYQmJL5ro5eUEZrkIluncUB8x2PmONu5i4HVlg
lL63pqnQ84bTmlzGT4katooPY7IxMjMuAVWOFaWHwn53Ukjqgb/1IDuXfX2TAJ0i1L8gYFvI34IA
dg35kZK4pZrUI111HHVt+7h9/fBRR4Gdb7O9qRW7cOYHA0DJTvTy4piADsp/CuxECOFXpWRwiqp1
1WZvHhRDuQ7l7DKDFREwx8cNQGUCTZRlwh6t/OjadOl3gWR8z4zXvq4viiQ5aBN28PAroEFM0yF1
tzKqFM8NecgIiW4JkrqNXDJxiyk2CWOjPa0YyS4f97FBqKGUOVIxkC14BEFaH8NYZcj87JLFo0Au
sjHkSrVgn7ZHNVFf5QHIxSgvKQDzxm9bbhWkcluLqKAcgXeVWpcH3isfJLOsc1WSTGCkDcFHXEha
c5vgZjoa0ixuDH59aVICKwphUEHM+TAYv12WCad6YrNAfMvc+k5D8eftBOSU21SYeZZUDz1oNum9
nwxP75U57Xu1PbRmei+BpmUremhRwvIkf0/OhQf/QMWim3SBdfBNoiaMqVvJ75woU+THJhlgvW4X
55k+JVVuEc6lnOpbuU4fa0AODfeqINQ1QqQ38Pb2oIpv8jMiVGEkLpgiDd9KvE8dHocG6U5cmgfx
J2eQuSsnSpKk+3Rt5TWLAWsHYxvF9jpQgnhTudQSBe4AWkW0ItibZ+iXgKSMOKC6pwwTUp18QccL
nuL5JRo4iEyk4ZRxcM41/UdAYiBz2KvblreJFiCyk0N8d4fyJis3H3miFeeSSR0ySR0CYR5caodH
1Ll0+HB8rca4NBa1Aiu7VRiNzvxFyZKKMaNHyfPAcMUqXeD0vjIRv3erOdFePbTZgvXiUrATAYkc
9WpjnmWluOEGat2h7MJjLNNg7yqVQz1613iCYlKYyKgTnRlEfxKc6vGjpRhwObx1IpXrbif7YdCs
F6ISBDaWPSyosjyhFpVwDlOzrFThXm0fP5unRcLZQS3npfweroFt6vhblSvLys1D3RavTkZNLLvm
sfRwMWmb+vj4y1x/UwD8oDpbs3POBjuqT4dV4X4prOEi8x4iKe6xRkmrqEAI2saIWY+PW5e6M4+B
owtcrOM2X1fCsq6lsOO9eN4JNy5EmfqMzXaMOXQExzBK3GhdoZvVCSTPac2kgR3LltYq9vfeQLCg
pxZvBYhtN4NcVxYaG8I46Vm860j8ol9K8eNyK+0nEsQiWh402t/tgTKCdcf/hZyLcgvJZaB0+gV2
EiLHtfyvK4q0AQglSOydqBO0PjgYxmgtx7hb4S11G1iK6P54kllIWdZXTy2jaVAMBNi6liwHLcIQ
rV8JsiznTWjSWKnJiFCYFBB355dMnqy5vD02IPSPo+xIqRkBEKn2kEo22sKzA4D5R8/SADgkZPH4
DaU/J75TPakQMoK5uQXokRdDR5zsiDF0UDmPQ1YZaYzQtrrbMk8EdNVPesMLMYkbtSEPFklLzdw9
3lpo+lcocVCw2cplna46kiCiquFrUhW2rbmMnCDGrpa9oj38artvfgmnWRqSutAuj9ZMb9YJMII4
MUAp4Ga31VeaagJtVHPjMTK3gxH7ykxd6WyoEQcSzVLhSHhQre2lwqnWIYGAbQLbALJEWd/kzaiz
epF0Oqnxfa36MsfDRq4jUy++FESjSPshtUvDDlJU7n0ZH0gpL0et2lnXhEhuomKRkwf3otsOtXow
I+sq11qcqOMyS9yF431oYf8kNZkVm+cpTraR8WRCM3bmYzy8Zp51RjaLz4m0sXls9I9Muck3LlVj
ww5R34ptRqld2N5VnrBlwM7Vk60AA48GiRpJlElF763CqDyYQ3sT0i+cWtz7rAtDtUs2WpeSWLyS
CkGuRu5jXoS+miCaznZyFz48AGuA//w9Cb9pxGZiP8HDtylZ5e6S9lwtqBKz+sPzBjr53trVvbJH
Y7j0EcKEfrcmbx3tKZtkTuiFkfiv5ti61MQREzFAUw0dfkFgx9GhNqn08FPKDJ+HvtBfNI4uraJj
j7EBleNUrgGZjXh5pmOWk3zC6FtYlXHEmHC69Ip6kTZLVts485ao7OR7ms++arzLrSn/LXfqG+K7
rWrSj5jnUKOqrFtQGp7MY53yNPC9XWAPBN0luGecatLUyJ99yyVvEsCNp6Aq9kb1fgi8Yse8lmx8
iu2DOQPx8xNUqR/yiCXGcpGSXkY92uwcC0JfYrzC5eU8+iUqRfmecrE3GUeK/ovAI6pvzgoWV0S7
pFblgH88aUBx8Ikn+ppB/b6fpl9Dm3yxdVLhUc9UxY/E8RYJQsK4C3ZB/G4MP4dZ+V5J4Vi0xXv+
KeXfGO/UXP9ShzrdkxJQsdbBWofRVdmkfmhVBwUU8EgOpAcLUCG2Ym3UWrlyM5eqZ60oHrc+NQd8
nWSh5i07CCFAPboLuXooiR9JiVKFMG1JxpUSKS+oPI9DOUugJUSrAiPSRTuldy+kf21YsdoAdX2I
TzYCSzmu6pQlRoIRTtXQHuqaeR75qo+CQ24uBo4rz2lWbVU3xOOwXrO04dbbyqOXm+tRXql06lbq
ZOsIt7O12nFeTgVKtvab220Vwn4WPSWDvDzhSAcdnAGp2YSuqGf2VmL45IB8XDNcc7kbnBXzDeMn
wX7u9SzPleUmB5mqccDUsDpFlZ472gua4ZOU5jDuYxSHBu+3vpWddpGHK6eYFF9Jwa/lxJf6HRuw
bcp1InVyY08vhe5Hq8x4LYSNJaX4OPM0wjr+sEosYURvXStGsqpo4tMhxGjaD8qlLPJeBzQUYDfj
QMZB6I5z79EikCKfb4OoGKh0XZUjXB6UTCGHTtbqo5dJdEm35cyNvxQNTWZlnaH7bQCpzJVASVIu
yoeROg0cHnld1BMNU25NpU5wj3EOdklalNwtcqnrTfBpgVHYWfKjsduNoHXujEzbzTGQYrDDfZVe
DWdbF96xqRG4yOdta5rlxGMFVPgj0Ofv5D5WJZ4TzdXjepKTx55+ZZa2kWKyU/kGkyMIYsGmqUJx
n7G3TfnmDhYQEIVKJMalOclJDb+586utlAM1RUYUxfegIcm8bLa9cy9BaKX+kWtRPrrVmetIzfa1
WlNCOOFdipFH016q2kXz4Ju2J43yeOH5zc1OmK6h6zqr8XgJrbVNNmZJQdGOKVj0/BOp7pMmt2IG
7tOxcKTRkqdVco5XUOiUfN7VPHWj9s5p+2hM5RdOGlISOjqD40U2TBBtkAtfbNoylYRF+UcIbT99
34qWIUdG1kuNnCaiWcDLJ6Udin8jgMcARfVV1fudn2krT8eO0Gpv81BuGkBJtp9grVKSowDig2xk
H+uTcbFx0FSVDl905azEdIbceE0d7XD4kOCFxzqXP5hEY0ytt9B10MjSAHedZ/c6F2+wSNFm8zfl
7IgH65QiynV6buI55oa0p58pOrzc7Zdh662TJj7Aq1hFWr11yvyuUgU7bbhSphdmEAspxGVvqhn8
4MhZtQN19tSu5FnB1VgZJUrbwXo2DDpjRz59Rt6O46zMsX/Vk3Jb61g7GayLMsnuUj7nff9N6w9y
ukyTeRYEmqPjKHemHJsogmB/MjB6UWSSYPpbWlNnAStlgCWugzJCy/czPDiCDDZk4X5IA5o24x6R
0aO2lQpYrUGwoB88kFCTzybXrlT7DzHEA6X2KPgEnpBvIh9GqiIpsPuI9Tdl1SPoTWB/WTHSE0jr
LMfmI0BNXrXaYshgzsM+7goCrGnMB27KlPJskXnzOVfZWMLtyHVl4842N10+nwLMfUbzte/z13js
UUcCGA5ZexTWgvwWtUvu5LDy8xzwlKF3aXEwHfPZs+QDAghQ26aRfZgaIV1zGMbp3bXYpFZ5K/Ps
nipoHg2En31LCt2znIhyOxoayer8VbBrKT8edVTTT5d2RozVlupL/7Wa1gH1pzSPHRe87LKsdPfg
ftbErvNNwCazAK1geuWDx+DVE8TJbQg5nvH9e52xtBT4KIrgz9k4fgqexiUllbK0jKzTTasYC+lo
uEBtDbeZxDs79N8Nd7K0ZvI+JvxLdLNDXVFQoLkft0dXz1aTRk0SopVR+TAKQp8LxhCq+T1xzBez
mO8WEQwIlNyrxi5yeudC2u4XC3VZrkFs68ObsG+0FixICYsj/OODredPrZbehwLcuOkDTuuyWANd
0qRo6dIKyfag45nxUYrDNVk1/jICgkGuRGHZ9+fHvYl2g05YiptIa8FutQueE+lK8BktosE3nOSh
mMoyQdWA3x6ts6wUzwp3sd+TEOeQZQezBTVXQb9RRozFctSFRVeTqCK4Jb5sOxMDunSI7kmzVvX5
ORva+blC7L1KKrMD9vH0Q24kFxPsX3FGekiGRQNrumgbso6o+XgfWXlpqnAd+up7UCXENMfGQdDZ
FgtU2X0NMEHTw2TvNmZHVT0x/ugeFA7oG9ILCDJD9iJiXA3DVrjpmzpmVIfqcD1H1o/MqZSH7Sm+
wOTUY/5Db2BcuBtM4BtUs841SaPPoiNnt4hijIUUODmM2Ppik+D2JWCa32DJahk61nKxtcMc2thY
QxFiakMfQ3EnsdFtnqirIHPIP/M2GOY9h+Qnd/HSUIEAA+VK4uj/4u7MluNGsmz7K/cHkAbHjGvX
+iEAxMiZIjW8uFEUhXme8fV3OUtdKSnLsrpf60FVSokiIxCA+/Fz9l77O7kGHD3ds9tQ3kvW3/eO
gJuj0ivJWDPdOBJDESHzqrnZPGaORBFuxlFlxbPhVGySLfnyO02Qb9YWN6qGUS26qUmjVcsu/Wvf
1l/qrSOG2g5mx9WgO6G6ZxVWPQjvdsHz/w9JluQVDLV979fl+xqjTi/oJ0523z3k+qE3n20Z3+us
n8tMCzzJVVvSt6N2krdV7HzvKp9BqwH5xPPla8Y2QaZ6DWwDUsQeCmEb9HnyuRA4pfTaOtWStv27
BuQ/NtH3XXis4O3/XrOcFt9eure/qJbVP/6hWnb+sByih3SKS1dF2erIX36olt0/YD+TJeAgGyZW
wLKQWv23atn8A5kmjmoEypbhOwoN/WcQjYei2fdtVDUGouX/VRCN+Q6Z/kWEBC/e0gUyWAMZFsrQ
X+U5czoMdc89j8wvGWHCvVQbcDu3MOJbaPF3jc2BtdOfDWNNP2bJy2K1/WU2YmK1amdnEGlNA6f5
MPvmejB60e7ppayKozc5Zn2e0UogLaxm/MlXjs0dZ01MwLHPNey3OJ9cDAwStQVAuH2VSR4kiVmo
FvUzXpdxR4DqF1EYYzAhFcriF36uDbOOytEck9AhozeYUPJQAehuQAIimoHZNwKTKcTeMLVLXWOI
yVmxWpH0yMtiCpfY/Tj301vqNW9ay1DGsRqxy5c4Kqf6s2iXb65jyMDMbPuMZet7zBnaaJvtph40
aqGF2S4kuwkZ1anLviRtoRFQX320k9LEdcMWFevJ0eisOCKhlFFBPn0pENJpLhYfN5Iq6ItRaITI
ndAugBKTCgObSAVb/Xbdt1b+4BTZt5zcMHeW8XXbs5gLPgCiJTYOnsSM9RqBYzOyh3mYP5n9J9PJ
dn2DdVgqv2pKVplDZlnc6ObJm+FJzAKYRKWizUhUR/Ccnyt57WwOLnGLEDRfpaHpmC5E82aghYqX
sj7NA0BctaPoWv2tz5rrHA5GAK4ojXrsXftxNe9qU0siN29RfUstvsn09mVe4bINcqGsof2Wk9d5
IbvkRpzx8RLBUz0m9Cx2xopJpLd1Q6UZE4WpTRdOWXgxSs25GNNFFg3bClkChg1AJZvat34wZyZf
RbTSJbgtHBTZshrw2KlBtZ5uIwoh68lwln7PnOBzpnUXOxmdXW3cjQjwsNn3Hzh/vI4F8OgUZJVH
h6Vhfms18pSb63ApNvdY9lYZzUPDCbEaXkYTO0/dTYIZKzgdzlVjae/7L07ndQpMdpNLuGmx7VzK
qjf3VuF9TZBWMnzSOgY6rOtLS+zDijc0FIm3N7EM7Zqy6/eVOPQDGWrVNn7IkCZHidiyoIrJe/T8
szH4e4YMeTjTMA8GaOVVy/hq1JXTy85OXUICiVlh3as+4n1D1Fvn3Q5cXurR4taMlPm9w77dpzSk
8i25IfPTfpzAvE394sAYtUATJ5KATM3+yjkECVdB6efjQ8Yw9tEpyMyh/5zGUMLXBSEHFQN8Ak8B
4QlWtCTP7zhcdT152IV3W3JmPJfb+gj5HJIfmfJHWWohT0zHpUAwBIOwat6akZgms1E4EQfwythc
G5JRWqfOF3K6+BtwjE10Zx/G13WXUUoqS2ONBbQ7zDTMdl6lHRPPRce1oIma91DvEtIhjVtnWLOQ
Djj0iGZbApMLBVmq9U4bfkhPdtlFSD276N8AsuA947SbrmlxXZBcHTMbpjeaBFwZbFIt0wqh1xwS
BvSvywoI0jMY7NhJWI8F/YtqEQwo8LprcfTgyMTZo7W8Hz3tmzZqFz/2Ptqz3gfulqjWSX+PloTI
LiIozbSoom6qL3Hnf463pgpIb5yzsERBB9pPe/Ks8gJZHM9ehnfYTns8pU3x5js1XOPqCbLNS9K1
1KikVO2clWTIoT0Y6g1yprEX0A+9L+mxn40tSfe4RN7sOfmyZEz+OtKnbtIJAm5qib0/9Bphhzuw
ucO9V1VMams4MrEOW2vTRQNka5aHdK2ONjcByGoHdljF6MS7crPeQJej0xxvu9NmaN9z5EZhAs/r
iOfsUNU0as3USkNCkck/6f07mtCwTUzaQy41Saihlsdl5+t0w8KqyfcUmMPT5jP10KZ7yJTGgWt1
mdvloRsHnWZ58aG3SQ2dB1wK+qudd22Y+v+IYfiPrU8sQfLJ/6A6uXqBmfBzbfLjH/6zMqH4ECor
i06eynKk/PhnZeKSPUKJwREPWTaly8+ViYHlh5LEZwCjU6T8XJm4Hqx3XyerCSsrWur/+n+vy/+N
3+oftpz+t//+2aZjukoY/GtlguELTTaSdwPfhvObVNnp8yrr7SlFlU98qZVp/rWj/oeFiXYhXf+y
X9O9mbfrdZnFRegqGm0+lGvAS1fH+/kwECV8HPxKDS+qkrBFvOqZg2ioJdM4TvV4b2zOrS7Fnatr
MUFCgDr9LA57K5VHR0sfc46VgViTqJOMr3TmACGcRgBCW3ZLxiboLxdZMa3xvYUsd6eX7JJJOtHT
s78Vy/qlMKynHuZYgPOZUJPmC8USI5fulhhihDyDfjOW+isIP9olAAnKWE1fETTOtY47KOEc06wg
brPz5LvxKdOaLCSz4iX2Glzt5T1KC5KvkdbVmn/XynBV6ZUVSQygv+rpODIfKnOCaTPfKxjtZqjK
Ncz+cT4D6HJFtbMcQCVey7mctUWRPlOoUiRM5B8I7XiTfmYBCmudaCN7Q0GyulOeW5Eh5oRNhvDU
KVHxvTQ6AzGT/lqXXGRYviFW+mo3g/oNHIc36iVJWEA5uRmmFnwAsiKIy5HHUINtirOb48WHvhRD
2M9M0Go/DvXCdfd9opo28XgVDxSoOejtcJ7X6oAt/yWnEpJcCwAEbR7Z7XUfj1+rzqEoKGmyAml9
BZWeQyiBNcoZ8B7S1lPhio86LQ1OXzSWa+cbxe6KrM0JK1f/ukkdBchQMfnv6SGpRcxSy1n9vrCx
wiH6KI+FWvR0Vr+461D4sBx6amGcvatZLZRWgQBR2NoF6c7RNWp5qPIJWKtaYB211JKG5RwctfxK
c4fVSTtlrMuZWqCnqUhvhoTS1o/zL7R43tBlp0z/zowXoTCg/fJVD4t1v2X9d9kHuAzkvI+40wZZ
vsxL8yTZMwR7R1ERhrup/WJSG4vPDiPZaSq15XRq86HXyUaUsCP17Ezcw1U0qc0qYddyVnYHtY2R
kdkHkp0tnrTLxE4n2PFstfXd1+yCiLkZIjmCkbXaINVW6RvHVW2dXYWhJjHhZjClo6ebOFkUw5Br
itOi2ePBaZdrE9X/zjMdQpfd8nGuyucmXxroZdAvxip9czAnFAV9T+L11qAWCeDVSG94IjoDnXHG
uBdLJS6YaCxJnx9s8VY6xglFGCgheDvNN/RzhB5kxb2mLpof88SWoxMYbXXpOkjziEqHXW3rQ8Bh
rQqFZkokOmDbKlonlkiPCr3aNSwpSaR18gxGyYpQJcqbrduezdX6bLOGhV6zjYesPIyG7K/cXPRX
MXPqhFjIsKpd5A2kEw8FxW6mpf3RluK4WbK9mTY6/nWbBtYMLZj7EDBnSw099KgMxKS6GsMCGB+s
oJKAHgVk7aMYBZpaIIbh0BcPPCxHZ2WOClTfGycGworany2kkTTzh669SnTxYPqoizx323lElsB4
0qZIxDR7ugY8S8FdSk9bgw3LwcZvu0tsEHycSTBla1bie9gQMHjxE2btB7b8R1Fk8amzs24vLPvL
OkmoKtp1L+mGpUnxSLR4vGsF7gsmPQSno+FpXbCDrSXtI7Pj/WoqQIjVfCK58ka2/nfb7/pDQlGx
yJwVnUFQoiRWK96FrMxRVNNorNlzdpXX3YxNSLCCu7KGsPiAf+3ILK9WZO7khu7tQnORWiArIO9S
9da4R+cBet/inDssBe1AnEayBQtem929hVvtrCccWmKQzbpdmtfkKSZQcGG0526/Hda26v8RKPMf
XW9QG/zbbshVWr516Wv+e8nBv/1Rcnh0PNjJ3yPydEHRgcvtR8nh/4F8X1BtOLagWwIW7c+Sw/jD
JSjMJXzRwl5tmxQCfzZDcHybPs11eig+j9P/puQw/mqyc8nRcw1hmxgC8cD92gsp6kYvSVcHtLH0
UVNn16qhXIn8LBv+25oPxTeLlqI7z4dEKZvW+aAl80GnYrbMK4dhXbFXfwh4BvRlfvY0iwc1ol16
hlaC6Gv68NN1/lE0/Vwk0Q/6vUhStlpLd/DD48HGHvjrS0aMW3izw0qI6OPM6iCuLLM2rqrOPoIF
tzBOTfKqcUeemHr+4E8N1HPMDDDjdOfYclzDnImeZD97+JkmkTPCxGbRTTprxSBPrc1GoVcOcpup
/TRl2ZsshgvlynYRjQCuzlPUutqzqyntwJVc1vpcmeV92tEYQlsIxb/rvTMb8YMY24OPfQrvhnh1
bf06XWmPV0iLQ/ORsJPANL9DvB4D3dPOc+XjT2WX3W3ak9AzDjqYbvQcuSx7JPod9igVYlZPvYOU
m/QUndNnDKNt55WP6ZZNu6Zgei7MHprY2CWRhEx8oinShyCxrhs4hF27+md9K4nmxT+SZoe1hBFe
Wfady9RqYuBE2BP4CDkTUozH4FyvY4dDXXttYj/D5+kDfa2WK6uor6W76mFZiyYiGJkiQBLBMM1Q
3E1HLkE9VB6+GrnbCnahfHVMNk0arlltfII60fKbSiMgmEIrmxIkBv1Fmh+WJId3YtK5lnDvZf7Y
eU1J/11LD3Q7qJMabYxsdL7w2aTEAAc9GnkrunGxwS+TXycQRsGANgW3DB6225ogi6n1z4Ws58Dt
LqPrixBBAvhTqNpBI7FKpAA24woO1FJ2d5NhXvxkY8g4MXenGtt2YjZfwOqNN5mjdZybb73vxOzA
EHcs1vRJHGa7xUI11Be9m/H2dwz+6Dzuvbj4QIyre7Za4yF1KLFbIM+xvvZQBLfvRWJYUZ1kA2lg
SJaN/KmurCCehvWswInGwqbfUIHLwfnc2nJHd+fQagcdhwaE3Q3o1qBDBovPcrFDp8+woUH9dEnx
MePSob9lozaax6dY67sjQ4I+aEDsGlKUZ30AH8L0OfQXvvE2GNpNzv2COb2nODJIqC9CmXGfO/TM
ToZ2sp0Z8H2fRhtpn1BWaf+X0NnTpjWpKTk9LOMzx5rtaC9L2NTSI5MiHaNxcRscBiwN2tBYu6Tg
gfMaNG5y+Wi4c1Anglyillss6+JFJTw8mPEJNxkiYr+k9IuXCmX7/JL60zMYYIRlbgbmvOS0klRh
D2pcB4VJXqF5cCd5M2UyBX5cfLDlcjtbxTeawN/7FfpK3M1Rl6DilWsNIolcyzBGsW8nXnPbZPkW
eOio7XRfC0hbWULpXE0gAuIl5cnPH9aZx8Mq51NbjOJodRDxVtWC7GmvyFj/ALj70AHL6tLv81q+
DNV6sREy1MlJmtbRYH3M5/XgW+DQnPKsAQEgHM/V/fM7Xr6GsJ37lB35WiXXI7xL5ufl9nXVySHa
mpxnS2WIFzE4mzRGO9LsKY+U9HN9lt6MA8+89frlVeUQunpxpl90KNuRrOl+l0vGWf763K6gKt7h
7yxIrzqSx95PX3x//NDqREjw/wQOvLpmcl2DymbZxblCaAkLKDqda62cLlV9YyPmVqmyjpiedben
bMmv84mYt6rFg3ky7RTxLthoPtBWqHgtUMC9DAH8WfHXNn9I4tvUI1uLX22ZnxWJ952BiSdn1JxB
WSzOPp27Sl/CkWmsh6UzL+Dx9IE/62fTXsgY1NBlljAMCbz2iMnaeayfssDdMzmID+NL0YRrYx7z
VjxnYrmjC74vWSF8MLNelTNRzq6LMTsb+grSe75TDeQJatFsOGf6pNeyg+Q3yvlkztCQfPM4aTBH
O/uGZ+mDki4X8fgBlfBe/UNbJ9lE1gO0uwLfqvEpPVhNf3QzNkT+Wct+2nQzKpQh7NgJu3V8HtPX
nrmXMSKg1JdLweV79+BwDza63LNunXNvvVPfYuDrUmVLMNYLx8/riUVyq7+VdhdZUPeqhGCh7ZOB
qkQfU9Cry0Hn9zKzPq0jn++8PTcemkwSMFQGOKpFjDsLzWCASgmAvp5Cvb/S7OTacrc7vbI+FfiU
aC7g6CRtWeemTZDeD8ySIdyrb2/Ow0Pl5cdWhKo8UPRdVRioy5o004ecqljmwMZxc+OL4KCq0jj6
TkeF9VWv9MDoy2tEFBCf4Zx1aF6U47CLVEFhqr+yhtAw/J16F7qbntXfo4LMyZLzVlwi8Xox/LfW
tk9lxwdfl3wonXp0CUEmy0ZdRlABoUm9sryUwjhOoEcMghp3nEM4fbAHYldhy6SDOiVeVGpp5NBK
WeK1ZMxfhCVawGvkBDwpfnbWmrsGR2JWjsRb8TH1uB59d7ir+vmokTKmoIlym56TdPzAYQfJVPrd
GdFVZE5x3ZvTw0RORomoU8wP6gHjFgZiSTB0ZsvA05/1ub100vjQjbSISw1dit/uxeIR+DIvB3Uv
ptZ2p8bIDvePdDBEx4Px8pHVt+RQnFGzj3BQWYpqzkDEIK8BorGE8918N/vy1GgN/ga60CzR3fur
VQuByt6JV/vo2NW1a96qlQAw7B691426o0v8YqWentfFfGc+rphX2wEFnh0MWFoxsNNQweRaYnZN
lOu1Vv5XUzlhtXZ4q7HGFtPnRDllO+WZbTHP2phol0KPcRi8tFOMk3M7esptGxf4bmcMuPCfj5Vy
5CZYc00lcXbrL5ny7DbKvbsoH2+8Ih5zisKgOYEvtB9AuOP69bD/6tiAHQuSG7Zg17nCOBRVmIU5
ftPTVv7hZtTfdJSKmdUjQOO0f+sj4l9wXukauwnDt2Os7MjccTwXVH69dd1jWF51nMuMKu9LrMyb
8jT3yt2MsgqrM7KiJwJR8T4rF7Q/dR9z77Ot3NFdOd602KU5sVESKge1gZXaUp7q1tvXymPdLEUS
rCRng2JM16tlGFg+cS7O9mNd+Kfc7tB+x8PdINz0KfM4H6KqmHbFTHOjJDanbSzzLje/tFaWHkcJ
VRzxaWh16CP7io7YVtQnXVRsMiDgwHzjkiKYytevDA8JVjXwUQ1Qh9ejCQx+N5rmEKZ4BCD6QUb4
CGvyNMVQOOcA/NrYRDEnWukZD1mJfrN/wbwkCefr0ijtvwLF/QYFeDyYhLkdylS9J21IkFZYAxyW
McprH324QGHp5NK49DDjXbndgg9j7cDSFOQUJ7qB+3UTjo7Dcw4NE3KNLsjPWfjEDG9meubbLWbB
+LErk/2GPCYw7QmAIIA05dJFQyjhZ2Pv7WVGJ2ApCY+hgz+Pn5ppwbHutN8K6chjsiSSV4lega0M
/Q2Q1QNjABSnpfPUGASxLRrKAn3ZAoGPKGxsfBKCdtEwQxXUZKjTMIRRiRkqpuC4IyqA8a1OF7/X
TbCoaG3a9rGOyabVVAKPTZzOtNQvS0+bwWwt6tRpOr8fiv5jz9foDWxX57z770/YdaXEw99+PmH/
81//OGO7f5gux1e+pe1DCLT/1Bt4f+gMylzfEqjrhOurs+SfegMfOBLZvagBFB8JKsx/H7HNP6A2
kZDqO9YP7NpvXfy/6+r/9bhK/prjeC4nVob7v4eMt0B04ImqLc/PwgbgRpy/NtOrrt8lE3cGm4rp
auFPl+pfHJL/xbGeHwrfwWKMYKN5/+1Yn8qmRWmE38HGCmFViKZYr6uMPjfkpzTub4z0XsriQBUb
0p6gEX43Gs+MOQLZUB6Q6mjzp/Y6Ryy4QZsCPq+myPBbGt48AVb+isb5H6C/X8YhP5/s36/EL9MP
zySrl6YWXBrmMwxT/k/zExxGS3RDWqaGbCcFqx4vjDhfMzI2oEwc2d1C2hjBIF+HxcAhceUYWejn
42EzGczpVwvh0xA/iFZvo7qdIul0IEmfE/xDi88gV3+GREAIG2Trifl9yvjh76/5XylCpnCEjilN
KV9Azvz66hm6t6mHnRjBBGeg6XWiE+8Wr677/Pc/568IHX6O5REk7wrTJtP815+zOGgWhY++IoHp
7sjH1jdO6iNMUgHm/7mOtau//4HirzibX3/ibyizOF2a1YQ+/n4HpxwqMhvYtP21r+8J1pjL+zFW
CTDav7mgLAe/DsO4HX5+o7/dwy1yIIm4Ow9ilXbtfnKkHa7uV7lCT0N2+/dv0lCX7febzxOmQH1k
u65tqYvw083nJNrkLB6aMV9n76ZcRW4+mIFLBs+8dIELBsF0Z07UK05qM3S7lFqcPgNC1Z5dsxcI
eWIz0CYeGUsH5XlXIvhdH/7+ZTJS/FfrCcAqhXE0EVDpv71Q9H+DHTNJhktOnmg2tPsc5G8wibra
b5j0DQOrDgZp/DJTGs41chi6A2YAbRdAQVZbgTnYRIH65de26wLLAlW7rkzHjBgx3WR3z8zpFro/
axt0RDUekZboBwHaFQG7dpVgPgvayZtuZvFpG6vbSpP+Y85hBG4JvWlns74ueUUNwMFrjmvgNIX1
Jpvp4+Ju2t4UJpMdOl1GTRpZymU7TNZ2EBovRTeyjihQns7VWO5TnOSen/cPDqpCUTW3fjcdTHTs
lfxKWQ1tV4rphCbDJ5ZosiIbZ+dmpwwDbTz3Jim2chs0pYO5lq3i39QWGgDD+NrkJjHUVtWRUmGe
S7u8apFElMaDBWoj0ObqAzFD143WXVVDSjwRgVoyHe4FeU51S5/JdzZGeNnLGH/b4J453lPW0Bej
ytB2aC+eVv+dfs8gGpOZQEHE/UoeWSaBVwxfYvNh0tuI2OzQnr5UNmIyPkrGYSrHtXa1I58abcTs
fothD6eIXHGzwMJNGCyoXwV02y43EJwOqicWYkemBQEOOrfCpeSfxOQsYiIyRBv5mxmW0GYyYZL/
wjpeOns2AsaUfu8ehnqKUjhVN1li1ye/JFmGLQqxiudCQMjjwM+Q8WxhoXuo2fu0DxtTvFkmuSkj
iqQK5fsyPFhMPfU5qB7aWqmQi31OBAKG/GZBeWF1BwNGRJ+DxfQfyL8Ii44C761XEBFp77qSUSoa
s6lBi6K1kQ7xeWW32kz6nEyp4o7FHGDTBk8drNFV2lcPNWanlQ7KuG7GLh7hifCF44DEfcYjRlvE
EcC0WkKgOX5R+5OmdHDg3HfJNWnG5EzckBy0wmpyz5utrmfOeX0LYAV8wWwSxRj1sKgypaMdAUhK
M0LwR8RT+7SNHzLU2jMR7zroNs2jBkZJ0/UPEsxPRxSoz8owZ9ZZJ0Gp4FTVJ/pHXSehrz8M2ATL
9UvukfaVGGjgIDPyK7eum/TimDqoi2HX06FTf1oB9pk4aE+TcbE1PyItlCc5C6fvSLoDr9b36vWN
VX9Qb3jmY+9d/WqlQe/yd8pWK1N9vz0nrgXSX+xnUe2ps1xs2AZvSH17Jc3mXiwbalbLDHX6uNa6
Pi76FxZlCFncjD3lAu/Xa75klQiyGbFWdsVAA4UWkucUqxvzKb0VF4/va1Y2ni2Tzid/3iNx65j8
WSSYoNhWHycohNqL4tzl5ep7E+t7PnwquLm5h9RHVLZ8aUla8Lnj+JLQyJtx7KwACNPnxMda5Axk
Sair/uDFdBfmq86iD0hwbotjm0HuBgVZr1t+BCR70mk7pyPNkWs/dxAH2ogb2kiTaw/H0WxA4xb9
qSo+62O8IeYzj6lHquFUIxTH9wwBaBl2HYy1dEQ7UIg9gIE8KaNlebb1dTflZjhUyYnAUsJHAOz3
vKVB7DsDRT6m7IGL49dIGXib6KPV7d1zq7vigbbZYYyHXdGQwLmmqsPLmkhwM3dPAn5Z/d6po94i
h2wqQrUoqAdlQ52VcHm42opSGOZFh2yPb8N0vibaZEuGg/rBK4biHp+dnqCc23gA3IeyOjipg3bC
D8zWPejd9ugqgRm6eNbcGphcj8SjLpYTE3eSTTztqyO0jwj5PnqguTht8llspV8H2jbTo1tqdGBV
MJCb1k73I9joWBDNhmOEuyQ048bY9ZvK7u7YMWJ047sS4gQOtmhDKT9zmOSBmXq81gxZPZniekMX
ocGrN1Ke3/ym0x7HQgar31u87/hU++WJ1ARMGcQAMGLW8vLo8aAtkgvt83Dw4a4J8MwCClshX1P6
Lcba7RYrvu/LhCqyPvpNdo2UJMI2fOIWV7egm4i9esYGdPyaE0BcZOgcj7tBGFBLLjXyr9nxUKvH
KCp4GTah7WGdut+mUflNJtrYo3ib2wqntEEOzI1SJKjPyG2+qM+fA0mQEWSg1h7wxLC2w8L/XPc9
VhBUOHizIq8r34i7pW3ZqOejyulyYC1Wjw0fKP1o7kE+/Bx5jHrUXGAnbNmXpSzudL5GOgx19Swg
ECItmPFktFxYQxNAjryHEiudQ7fDL4OtSw85774j9GcbnGu/tmw+KTYJHtqKcJSJmPtK8hOWjV7M
nZeK53ZzaGQSfRdkXesfeuYe3Spfqsw9xjRkI8NWxBe3BLtCfj2PFn44tMUFdhtM3B85RiOYvQXw
M+2EMeKcqtebwfw8uWeMSCvoi0cxcT7JhS+v/bZ54ZMFodwGPBx6aLPvMeuSB4GPCatXvNPJNNpl
LupgxjILhlRXb9GPvmIOYhy4pyU6pqgzDVbDGUwrdyUo5TTFsACPOAExNkJjSxZ3r8eMRdwIDiBg
wBIb8FPLOt7Qjp2kdRjaMpo2zIb4XDVSwRj4KHPvSAMuFeDyEwAJurOv0VMIvEFZq8GZYndohtA1
kWgBZtBgC49gx9qWO77Wzioux9XNQ97CxfLyaDUekVCyV0MEEU72VjwvBHxGQ5leRrs6Ix+8FkRB
BnXWHxpfNRFypQJwn+zKfRJejDxp3j5mc389Tzkrw1R+WivmfLN7WZ2ZUCn/SetYLFeLQHe/Uqar
HuGt9XkQ6ZWByWxXOZTQjsUUzauANiTJZ8Q8y13P86cK643pXDe+2oYWibGDmokMB9J8VQg+24/U
ggUp6vXUna3ODFbIW/pEGUmY3tqRMYqRqpqYSW6+sbfL1/djI08QhfuQ4OXSWgIKYuBubz2hSk07
RzTIo6LUdrmC3vB0lHp3rPwLkxgOxtRjqBQ6ao2ErSLx78qN24A7OzYEUgeY+97XqSXKZIPq2L3O
xp36HRzqm5FWJ2OqzB+5BV4bzn5L3AXCyjB2vXbLB0SrOVmbcdNi/e+CpGWUwpdXvBVkpeoNq/Le
R45VbB0VjB3Shn9xF/nEkQBKD9WPA5pCPPuYskd0U8PwOgOY8rvnrQwb/agZ9038qCP/rAusyj2a
nLY4yFUehZ8e6pLINj9m0CUhARY0o/Wn54kTTtkvYS/jPamYAR6FPfGnO8WM4T9jUg0mBy+Olx42
5EKIpckRf0YevpQ9IILs4tpaOG/iJPVXyg9mja8IYJkrgPs02rMrstCy4r3PEV8fDBLnKFjFV2qQ
LlDnGK/IwirJQ89pwTn0Z3K5om77OtOBtWhR8MSHNExgub26/TMxLEzU8UQp58R3Hu6Z1KeteR0X
LeRzr+h6zSrOlg+7rY5+8jw1V0I+cz7iEMfbovGwuXyG48SUgFg2tmdd4jHyNPaid/+F7mt8vJif
84N6MwknK/XOp5lC1uAOsG7FSCA0wOhRP1p1f0k8SMb+XkM1vs6diox7f2t0Gg6CzkXjazgk0T/C
d0z4sWhj+ODWfa3d8b/vE3UOfAtxD41NnbYcS/dumjkCkkBVIySSy5XGHVcq+yfdA3pLu2ycowTR
uEq8WukyZEgfeCfY+9ODOcRBWcRR7+hXHkZ29TwtCPGtIbuMa3qhv7yb2a69aQkd47VPzEA3j7PF
iIzLUxShT6+C4vcwweeZM6auebjxAtu+C0btLu+9Szm/tuuyH7giJpkUTfMECXVXN/ONh2vWYXuX
BKqq94yKHqXka+NM0dYnCKz51nF/Vt0gg0+BiKSo8Keo3E3MZWJ+Ug0Vkk9ZHbZJAeEx4fmRGgOj
GQ/mCDHrpfKepzU52t8MvGupteJ4XpkcfVeXq+WJ4pOPMI431TXcVowVE9Spm8zPg8bNd5/Iud+l
tAxQpX40oGjgWZ2fkUjQzydh+QZPYKCewYUXKvIpMtN7nu3YeX5/QI1uxwLl1ChISzKjHLlTS1HW
DXtfojNN/ac2Xu68BoKAAdeoWVRmSbQkH10Oyuzcu0J0XJIEm5mD0246ZfMHs3nI6q/r9Db3XXFh
PR+r8WPmu1nULAOpHFP7gBNH7spx+T4wuS1Li9J42dKogDRq2lTuf3/U/xf9JMwetJRAqgvxl6SB
bpm6yZ0R1zrNfOVb1+4AtUHbIkQe/6ZbKJSs+Lfeh+FYyKEdOpVK6fxr7yNlkkFPENoX2WnBjCW8
woRC+4XxtBm2VMEGpZcxsqzFlFocnN/f6X9s9xpRufif9a7JMfu5cf3jH/5TjS50U3g++i7D0H3L
pa/2QxrmENPh8TeuRQKBEMjE/uxbW4SC8LUe8hLzh4b9z76146MaAPXgYW+klfK/kYY5uurr/Xpb
WDYNRn4MqRGu+3s/VtqDdJE9QaEG7hgtquiR44uOeQX2z7w34CXv31N0HeyYpVQChmLe053K90YF
saszEz90FcoebdSzGcMbnXPjCSAYgo/Nt3bSdNnfYUi1MRmxIkF+kTyYyfjFy92rrHTaXW6Svl7M
nzuRYzbRHvX6mfCtoJLyWBR02wpGQaiIW28NhwKXDj0rB5YNOPsqD33G2b7HcZQFzFvH665h0eeX
licnAyaEpQCAfbruNzYktRjl2Gro3Ko2d1majLszKhS+nlZy6k2HZhA3awxheBLGqTc7iqhsoUfB
yc7M1vcfWVCeCHxOjVPf2sO28aXgk0vl+WVh3dxiLxsT3OPB0MZzl7PPNfAozel65ZpsWnbAtxMW
eXdUzZlKbMHIcIlDpzmLk5rOI24+EBMVTbNGC492eCyhAlm8NF4Mc0wvKOE/qaKr7dawmtuzkLwv
3oxk8/f6W7Nw2OuNwGj7IwA+vhW64mATWKKVLRrrwOofVYWjigHTwV9dL6EOWkvbqbKglsqBpHmM
ypPXxW+PYNQzp2aOrjV52ACz0Jy6BBXOGJKl2bTZK/WSszGyY6ggdosUiTJwdqlEtOdx4K83n3dY
tTe0CvetXtyBCIiccYw6QNRcIA/lWJWjHoOO2ZTFAYn4P3ab/8/deS3HjWXp+okwAW9u02cymWTS
idQNgpREeO/x9Odb0EyfKqmOKub2RExPq+mABPZee5nflMGui9L7GYM4O32cKl4h4Bis1sCXEMBd
BCK9bduH6G8NWy3TzyZdikxRDvI6E8H+IorppeFxdCNAHdGzovZvQedvoFOBFVPAI8x4rsHdlEtW
OaiQsKa/OzKgxPdsgihYJRu0yzYNtDq//Ar9q964KSNf8IjnuIhveiW8j1rnBiIG0ORnuzb2eZ7c
JFn4gNfeYxaCdvZC5Q4R/v1gDlu8APaxop7zxrsJuZBOMhQZwTbk+5JeAOHc85z39Gd3IexKo74F
pEdb4VUtgE000X3va0C4h1vVqrCYze/UPr6xzGI31Y8VouIzfs8z4+DqYoXayWL5Wwre0PhTkeYi
/OZSBSNchKt76oKQDlHtrWxQZRi6o7FkT6vIAlFvk/LxHTf3UTBQluQ9aL54VrSkWZIiZKjVIfOw
aof6oLOLJNNOnftITTYxT95Vv2kUGVNXflfm+JpNH+U1Z66QUvyWRsEDHHOqzId83A96e8BynL1g
rBsnfhnq7k0b5q9Mkx/s0Xvs1CtdnXtMKp4qiiyziXlCITeALTW7OWs/Y+Mi86Cu4u+MG79mI7UV
ss/K1dSZoFRthhi6tq/Quhp10qN2hJab0i8ddkMckoXEQBT2OTslGoMNRQjevhlK0h1nJbzPrcQc
ha81M+6NC3M/DA8pyAMniZ6bLL3xFOumie/NCE3RXIMgD5Td/0ZHDSfEc5klfJk2uiykmOdjmN1b
nOv7DFG3kvhRHFPzbOkM3pJhm/zIKAcqkGuGQsFDqipNZ5Gzkp1cUBJ3KYRae1XOyoouH53jeClc
J9W+SYxo35GoOoAKAfQBD/uZHza3NVme27KBY939NDLoIRFcyUrZdCa5qVPR7gweLKN7C9z0LlTK
i6xkxGuPEFadkWhEp7EtDqNdByhJ0sMFufTeKtUhbz9DPGIdW9uP2bhJBuyt429Op5FxoYyjOTfM
IZX1YI03S53XVSeZko6UMI463Pp6eegmNh1rHi0y1j+DfdLtnAUhQVIy5I5wAmBl3Q4BFdlXvaLg
6jCZuENSqKp43hNmMzr8wVVbVZ9WEgabXFVxArXng2qQg1sFGm1hg623rztrTa2/FQ0N1dkuj6ND
PTrACdnlk3s/ZbOzM7oeM7kIF6XGBTexwTkA0zN1LOjcvXWtrUESTxAP8TrtRqGYtGLwxlhOBqvY
yMsNhwWQPHrAy6+kKOuMiT0/pm1EDJ6jI7RiPMTV8cvYBijDuPprMSMGAR003s4B7NLAFcWJjaH2
PyzLuplEhtGIHwGs9CsfagY2uw0UFchHRhZRlMTdBCfK71ZOjeGxe+iBhxGxe/pzBm0bLUYpYVBR
lLWMH5no4yC4Sa+mqDa591bWSXPQG7qCQRT6sNnZP/DXtuBLyaM9k4K1+IHA2gbx6u1ckTS2HQbq
BXYWudcOqxST4y52iZbhfBcW3Qem3T3O9gHDByj39xlMozx6mRS0eaQnzWj4sUJforUUcwWtQXS8
cjTiYDDN/iPq39fGz95meoibwLRBgOFdrc/MnJh0S0MqAGrYR8epo2rE9S66t+aO/D4LHuo6jbew
v1gOY5vtfZdGWQEcZq2MtL28oN3XCKXcwOztNz5OtBOwMpXcvpjnCMxO866inJE2Sr2Z7PbqqYF3
P+HP7CpZepw8FIRKq8u3xljswjaqToHGy+pqSNEAsqO5IrQEKcixgI5v0jsPWmbDtdNtZGOCVR/k
Nk6QMbzVyqxWUXU/6jGU+OTdD0ZgzXo0gcpTEaik5TqFX8Iwy7EfqywwktCfUT8+KcCYc8O1fg5F
/39OzA1ql38Fldy+T8Uvebn83n8oG4AQJPl2HQAPZNL/Scs19b90AZqANAHAzQ9APfgfOIn5X4YJ
n0PFcU+HZSpIk/+blqNrQaMHVAD/z3Ws/01a/tv4l0TcVbmU1IbqT3GLv8ypQ7+1Uk9K+7Ixd1WR
rDQ4aZnNGYW0s402dwl4CT3Gvzym+59J/1+xGf94VVhdrul6iGaYv4AbgjauU7OgCZBqEjIDcjNC
TFSXd2IZ8T+CgSK4++frLlY5f6tB5OM6tqWrrm3blEJ/L03HEismBGw5qfSbUI++Chwygl2PdHl3
CubgIy8rzIaV8jlBfAoa5L7NvX8BQNi/FUIOaCDNxtzMgHjzWyleMQZx8ZmhNTjF4GxRcus7fGHQ
nsYUgetddJEURwlK9Oeozy4xTRBhn3xPTO1FOtAUlE+i5B2YLpxBA0N1cWHAdks08Vvff3F9USJx
ANBbWEyUrwAVUBqsX8qw34vi+NwUnxqeTIsclM73NDSzPEQYwoCZxYhLlogFilBl3CEXndFjoWar
PGRXERRvLXT5RMiYqezVTa29UhsXkRrqQ/+b81nEA7MJ7bq4ZNRZ/VqjCChqt6GJClNoTcqqsY1/
6Tr8jrjgqdqUsnS72RMUmn9/tVHYDYrbRTUNPgR5J2AIcDKOijPNKxPfNdIa8xCE3gW2yF6byYA4
1gqwSbTgkfvLMM1OqKdEY2i0N1pRfGRN/JVusrcWabUJgOef16LxGw6Gwlp2N2Qug5bMwt7+y9az
aiVWi7SoqIdR+JI3JSrLrRiwiHhcp5LS4GzrUf8ZenOXqBaE0RjjwfYskt9m3my73joM8/RV3Bqs
ynWpjJ27tDkbaWIsNhu+ql9x+97KyzKSjwiZbVSVDjVAxD9/mkXl5ped5QBUMlQN4U5hxP/98Ssj
OGeqEUpdjeOnzpEX9ClHkfpEcaxU3cVJokQO1B+PZZjfzDPDTr9uqafLrXilmHCE+ql5blArFPlI
URkDJjqo1TOmTZcchaeUeUyNwqQVzv92+7+r+PA2oMixzVSRBHKlqfWXtxFWStW0UVgBLQ4eRefN
wQkkbPSrVmfcBbiK9IDqyhd+bq+F1lmvoHOKeqMI25kjaokxWr5It6D/r1J4iJOC/PpgI1yFyp3E
E9Gti+ziJdGoZzT1xjMz7V7Xuic9TT78zMftpEL+UuTTchEsE2sTEWHVSvOS0TnUcIsgYImlR0xg
XhTwRTdeR7SVkPoqPjvivKAP3l2uAQcv1LsSK6fEtq4taiFQv+y9a8UfGIdI1Lnz+WiZPeAtvXe8
7KfYHVz+HIkJ+Gzciqg1k7BtrbT/kEXX9/a7pqfPcqUMXgSklPqI5ehusRCY7CcAdq8hwmeiJVtb
5jULo6MRjlAE8rMI0IsgqIeGtJOzWmtwCq3OuJbZvXywQoHkpYUmdtH4FY54BZlY5QRJBScXp5e6
nfVtz/PEPuCcocq2Et+FKIGx7ujxR6O5Dwm4A7ENtSJ/a2uXCj2UBBaN+GCgvPOK7v1G7kTMYIDN
vMo68/Co848od0Fa1/GPrwAyyCBnPrdq/xg47tZtYi5r0LOCjVin6DMbl6Eyr/jZn3He+xSZPw8V
QBHBxQnxg5X2tGjlBdx4mhGi9RIxTNFBZeI4pu2hNLxDiVpNgAxZkPpoKxBkMYbIEPhGvM/u9f0S
f0GKdFiu+7a9ky0uWsvLAmDYU6PaN/YZUsOUSvWI7shogmTB6zJCd1fgGAnPQan8XfBNRZdPFBZF
Mr5FbTFLntwalJRj3Mf2BAjdRJqR6J3YCGlHD1lnXcUFRXRAE3t6njDFUCdvnZfywoUvbB0qRO/r
6L81FuXcyvJPZ3TuROoesXzYVzxHbbYPXZHy8NIlZEkomE7NgEmqfZP7KPFv5Hbc22h2H61RQyhC
t7duR5YbZq2Oz9xthEgrCszftWn8xoDpSWJ1UPHGxQOgS/GZ4thZkKmDf5G9gPYUHQALtLpBKY8L
kciSD93WjN9Ev28RBrdQ11vOV1ZNabjHxSE022B6cJ+NGUOqd29q76ex6wGRJR41nfvNpoAUjdzB
6AdAIHh0Iw7UjtfMbY6RyFcH2DGUpQ3p0LyKSYGE3UgLsaOnkID/fzbq4Clv2o1aNR5qVvlZ1oyQ
VfqqXk862C+aaIlB7NBD7+3P4dkyCV+/hGfcCl1DJW1UBQ779/A2Krrm9j3hWRWoeuKmmxC1gxYV
mRZGjjGYt/ImjFxBX3Jayb81BF5Xjke7NWsujjJNVIrIb1d6Ck6kdn+gZwoMx+rvQiN66U0QJmUU
OsQatEk17alT9iIajWLYp+SRsxl8Zjz/IFGedJQZDfUdiCucCurdwbaeRAOxQxK59PuT2TCQHKPd
Imo+zOOjE6A2hFOI6gUfjpmUzJO1K9XNJuvrvUSZBtraBof7nzzz/yeE+DfIKJ1v5hhIzjFRQ4Xg
F6Tq4HSFMqsy5EEftQrKXaDZGPfNcGuQGUOVuNWOf35Pogvz+3uyJa8XSRmGvX9/T2o6xCjNRYAR
EK7AdQWpaXRzJREkl77n+GBj6y1T+Da2dqkngGDIOBpdR/oTmGuoJIOTaJE7LUPOxklP+E2CGLSE
D2QYL3YLwNQMPxgh0OwgYIWwwhajrdShCWMn566+HYVcIdLAtU4zw2AXN6xI2/uXx/sb9Bi1PMd1
bcYPGnWR1Ex/PXJLzetNzZ9KJJswmZKFL5G0w8lHNmTPAWrRm/jzA5a/+fd9wDUpxywR/3Opsf5+
TboMmpX4I4ZRTYGultMcocUDIaqnlWrwxP58NdlVf7qa7Mq/JBU0d/QxRVJkbTk0HAb3NmyKD9ef
/+VB/tNlXJUPpOkaOYz6S+o7BFnjpWiWrpMgfchz9FTlAcZyPv/vPw8ev0gd2bYJju/XNxYWldPm
fJ4iID0R7V97yH+UCcI9f77QP70mz2JSBPxF/x2VXDNZxBcA1RBZ+XWJp7XXM74IaD2nxdOfr/V7
aKQSsyl98VY1UU745SUxiw7LVq24FiTLtakxnlVr719cY//hA0HW8BBnMNnZSFb+fSU4RqlS/+Pj
MrfQrZTGeSrZrW2QQ0Xw7X95er+X19BDUL1UKS3QprR/WQ9YZxQKWo7luiV2QJ67BP04MNhGaHFq
tqPXHOw8P/sJ7Z4/P8p/2NFc2Eb6ygDh4S7R7S/r3Sk1s0Ggl0cZ0PHKp4NYEUjC5Rk9bHPgIEO0
/vMlfw+YQoUxLHg6/B9siV8fbDVqQyQOcEhci4KtNReLt5FoW4uv258v94+f8C+X+6VMGOcuqYOc
y4kwMnnrmZNoxDAOdtuiVo+P7/7PV9QZu/weRlDmUOHdAJb+fXYPU760pgxTu2IyaDmm+o0+oA5h
zuWDaQVXD7uJre2WL05lrXszvLOU6AlhrASl70yFAGrF4VuFvF/pz/s6DxCjCfNbxjUb3/GQKra2
IjPhFQG6X2pwKMujc06U8Cu+vO3RVJCgyjP8Maw2f+5i5QL2NUHrMcr8DxB6DyZuS4GQ69HhTxr6
8JF+48+vsU6doqLMGLQTQmE0DMzAOzVFMKC06AIn86ed0qogejOUYrpSbMag5hh0dzVPCL05jgiN
ba+hNEDSANKG6A4cOtzVV5E3oPmk+Oh6phAr7IkucRaBgEQy+Q5RYjBa2SYCcGFGIQD7OkBYSxRV
LW1MbgqXlrAXqWSc2VvdMNXoev+BELorIJh6gEJUt0lXTaF9akMA6DEynopABX3ZDyi827CBS9Ff
ZBa20lP1jAyKthrDDuUDF7koI0JUIdefXaWbVxmDAoBB+mtQpsZhVr7aAxLrUQpcBuOQHRBQAw0p
j1dpwkLVSOChNLbrXjWa2zRHzaBRmEs645c8mWBXMkA6NOmgbnuremjRulpXKkajsfXDigy08kfj
du6d7uJozN2G2ftWWt+8ASKvbqOXkKfpyMGAOIOXnTVTeQVz2kHmGJC/CoZvY8RUYXIBUY68cdTe
TuQhYObRZvLjAd8VDc3RPh0x1einlVZ1KlAYl8FrnWNwELvhWo3B6kdd9N3xEVDSREPCAE1FV2Cl
ib5SnkU7C1PEfiqcdQsEKk/LYG+PZIu1lt9Y3vBhhEMI42K6c2rokSPuJEDQr/VEE2fqU4yonfyq
dmgY0kWiDxW8x9HGaKdL0rNcWhN+dRTKPLFTUNn/2Va3rV0Q2A9zVdsMkGN/DT3BPjgCmGtGEAQj
2lF5yISMOT0jhvBNi6xn0y+eBkXf6u2wSzXeoZMfHeYMOJC1V3UMrIPCkU5GhSCVPxnmNhhZKp1u
3LVillQmGMoa3skoKwOSd4ewyghONNGYsrGVTl1anxoweDh+dehpKUezM9J9lKk2A9oXfWgtIGXF
izugNVHl8WUw7X4VhcCgsA17xdViK/9dtKGxU/JYPSE6RpXPSKvzPfwBZR7jQp1fz0NAkpOp3wMe
tFPgMNl3J6wL0t7JD3oM5DRLPVTvgcWj3DKvp7GhWLV9hVDhX5xghjeXYCKhw07JD3kQGRB+YbKq
GYYr4Mr9mflS4wvSc2ZMGNjNJ9yD/ay5rynYZRDQ9A5GZd4FznCuAClcIYeHd3iKbM02ugusCcpg
mR0mlsTasYYeCEbPMW/DwnMpbiO9eOs5/HMve0q6W47qAUJIrawTv8/xr5rzlZOjEqHRUOoz3z+7
2RlpZUZttb2bqwYH6Bodnq5z7ouJIZ3Z0fFkogeObWb+i7p+ou6qngF9qDQTg8fOxcZeN9AjuLbZ
Vu2eXDduQTf2MD0qYLFq275jBIxgoZZ/RwOXUo3pLP0NZAtPeYkkDrpH1tzubNouwrtXvHpnBMkp
C4cn+ZkZKFitp7cKfBoyug1yCSO6FW043yhR/zAb1sH141OqoriAvMlQI07qANpnHAlJa8/ps0Gs
bQXz8aDjDNusPsieDp7+kegd/EUuTLUuyhbAaTaD22xF6iDCv8+Ffa3cuZZzCcBpNn6z9R3WVHVx
M2a4JaoybrASkQWtrA/ok6wy0/0+DDUOzfpVt8gf3CMy+M70xdDb12yOPqA39WvpYKAa9qmh6ZCt
F0tOOj9+FH+qg8BhmvoCppcxND3mESi1tLkXK4ig+BQHJuw3P43gfWg+fra+sBVopGPcepgtRJ/Q
R5+MtnsHpcaH7WzsddyHBu61VlPjmFHyYRfTm+5227ihO4UOr/gPSIe7VMJ3cz5gNHcazXX3wx90
YLJu+CneUWIgbcYYFbB1wFRr4lvAf1SHYUcYfjoktmIZpVbztuiVyzAa34GA3og336jTtwzdpEQ7
EdmnRNMbarHxkrAbV3CNkuIpMFOJKXx83ZuPvcAfgMys5oQO3E+z1cNYEQKlJWNgj+FihrF0bF1c
bhSDLq60tBCQlh4d7ZTkdpD3v/g+SDtDp+MoXk6MdXCoRRbajXY2zifi1Stt5DTh75YBo/f8Lsmm
d+nFZQ33Ke0uadU3NHakYYeS5UvCXhR7XnFuEuV8Md2YBsrcdMTojC867nBpuic1iqd1Z3DMU4ri
5AMFmd9Hr0V98OimgS35iOZy7+X8LbkJdqzW2tsOm22H/kYEucq4mEYP9ueZPsF/jA/k5ibzsSNs
iFfZ0oLDXnrC2VBsfhosUGy6KTi4vgqKfm77jUZxU+EtWGFik/nZefm6PX0gGlFhKqNU8cc8IDtG
vzLIsmkvMyxR8xAtsrlmzo5I2F2aOO4q8Ltzik/laPa3uvdeYNIQ5dJOrHKYejbvjL55x3jID/Sj
MKfMBH4g2IbXLPnI8upRFrroiig5OuCTSpc4w2hbQTAPHAuNP58Wz6iZiD4rWzEJSQBwtMCams7b
NMYPW/HQZnUfTPFPks5e6LQb+bhW4j7J/w5UWkRdfm/q83c7uA7pzrNHRInQHChmNC3MaDfkX6Vf
ODIVDsFFybtdDE/l6ZmztXFI/MQ01KFJZ2JybggoDmall6IEb03dVkvsJ3k83Ww9N4Z9Y4mJdu6J
l7i4Isp+mewEniPdM9dejKd6GgeyAAbdOQphIW74rNJlFPvzpctXRqA7+x2zOKoduhgZ0wtmoPwU
aKS1gmBxAZKs9NNT2lOmFvgz6C2m0VF7P1rZLf6le6NEwhtg0Z0TsPib9CXT52AdCBFl2Vw+vCcL
yfSspStHO3YO0hrtooNePNGHu8XuaSdmdbJjZJeJ2XbbMtW86cMx3tsOPVAXs9gURdGlm57EZA5j
EMF59OALDULGahnGNKCTq1YhcHD7Jh4XVsiFEqgkkTQpu8ZOADLemih26anz5mf2sfKmHo6NepUt
Ggyca3nMEwp6EqrciSF0adflMS/euuJF5Gtnv1Zh+hnXzjcvacmPyz8azoxkuFcChgODgiQ8uKB+
pQzOCXVU2lD5+DUXoXdlOHntB5qx92bOElV1Gvxiy+mHB/T01pB8d7JtpogbYzb6kbrajVUYIOmt
nU8DRFq5E16AyIhfsKW5itUIlivbii0hbVT62ccx0bC16+nPT4jjrtU2R4eDPOM4evamL7LiJlWC
5yqPzmGpX8Vje1KxVqIJPuHvuTJFal4Pkk81AZvkOSs5LcRPcvJD84hEsHkUh5HBYdihtuRHJR1q
sC/Cz4jUh9KY4SwQfWSY1DEFsEyOZj+60jNOENdzz404d4iZYoQts1hPmTjqBEX80SbuMUTrTnrD
0k5DpfKamQQZ097T/ztCw0HW8O5/jo6iLG88yEErvNu3TgV2Ge/mQvpxpQsmDB9CDTeumdNLo0se
GNySzLV0mwkq4EJnk+tQ6vSuRtcWAaWO+9eZtWaRBXcCfXyrv1eVY1mf/Mk+SADrMFeJM9BA3gfa
L1dxz1xWR52ZCT6aDqJn4aNERi1h82BxJJGLWI8wa1/mJz57RGFU3XMCzbnLvmVgP2MoSx/jv/2/
bWYgQb+foDLLPkCttdmMoUq7cC2fRzrjEgLk1Mga5liwMqly3maDU7YdaSgtR0fO5Miw7wJ40Iup
oDjMyDBHfOU1tlg58Tl4hV5sfeetPRPM5kxZt1UL+eOpb7Jt4r6Lf+F/BhGp8i4dHitjFCsv3tea
V6H3yo3L7Anh26OcuhI/Y92/RcFgs5zWTEOkjSmnWdvzTQk8sn6hTm/LAeG5ALcbqdE9ZJ3m/nFk
ZiYjiRn/GhfYjAq6yAilj8pWFIMemS/Kvyn+9nqZHJaozl/vKkKAT7c+FjFZQ8l2faDOoAH9J4PB
OvMS+OkZdFGf3C4+IWJY8zYBOGH+QUmwzCowGjiLOxtmJlfpucqACMHOi5H6W5SXPtCWhlbYID2F
K1affIrVtBgCiWNyY2P6Jg8ZkM8+SZVbNPaexXMcadiLVWufjUvJizuUTn0xHiHDfOrYWM5QV4ci
PNUYOzl3lY1uoTR7y2pvHFv3XE7Ww+J5m45Fsyna4WAO1ZegwgAvNfxT66bs78/KUJ6hQh6iqXu1
AoqcIuG4Ma9i9epFjP0h4YKzqtoMOKFzrHx84yTtESeeuqOZHzDqSZUtPyfT1AGDLUhwHUbE3WBe
Sxj28vJl2C2BWreqL7GBCPGQzRcxo3Ly/Jn0BHUexlfClDanfQEKrWVCvDijc64gh/k1bUe81uu7
ftJvNCe8ZnvJCBLeUMzASwaociiiZmYs7sqyWeWxMKY6+kOxndZYsslSgQD3mfneFV0f6LJxcRJs
5hIZBQEj9mQKs5Iye9GnbBMmxz5GD44IVebR3mutDUpMzxKcmthkIowbVTe9oQ6xTZQhpftRfdVI
00dcLciDk2EdWNZZwp/Y1NoZd27vModMjQmpHKV5hMmzG2qQCeuLbaeHFIlEZpvf6Jlv3PCalphA
Tv5zb2Mnw1YJDRO3NpCWPaoBK7FcU+xMBYdL+gk6aTVSgzLpkUMsgJRcdBFibTmsfLIXlreDf7u8
jYluXdsND80Qf8aZfYXGeKkxdWtglwEO69biqyrIHPHXEm9F2QFKwPocINC3br2SIJ6bj7lvvMvn
EVeopE1fkMhammYW6ZKsxWhUcGSgOGGxL/ZcYJT20Rh9CgRoeWk1M4DwVavUY9smOxlwS84u37Iw
ZxRjNXm/vjddgLfsVZ1zLx7NvWS2klUW4bfegtdqBvWNOgWIqZnIhE638mlltDmyHgK9KhlZRejT
lK8hYPoV/IJDAoii4+mzzsle2Fw1mm4rXvOH7DR6UR+SArpBsa37BDeazH6SJqcEK8lbJZIukIUB
MjNmF3nffdGz7BKXyE7Nwbka0ueJeZjGWRi0pNtSGDjHVMDmrW98GyiqJUzIWF9yazl1ljAFhGY5
F0rQPjImkaAs35RoWYMf1yBCKATPiJAho0inAV4R1qA1CeMVnENQMe5KkiHNiz8l1soLlJxD+rSe
ofzQGDFsxTtOzJDLzMeFozWvFYDiKKc0FLfD2i4fxaSxYgCNwiv8xwGp7woeOZx7sZurycEnnBxl
Sylmjbj99B6OnL7UdmJYKxWGLFiOWHp3V4lNi8te7mBT7xGQyTylNJrEyJyKTm4HT41NwiOWoZRc
wzbovk0ubzyIYvQ7gGA4a7P2PsQ4zwkwwqQGsipuV35bMFWoh8Fl57UjuN9s9NH4CSeRzFbFmDYl
/IOgvCiTukXaTAmTnSrpqhiVSqiWdyrF2EhStxS+vaXd5W18XFJfmUqHTXlT1G/LkmYVirmkI2QV
j2fVKOZVPv4yfU5UbYeHzErVPkHPJmsZfbbEQwmhy18TfEcU8Kviry5pBqiO1rqVVCys0O7QMf2U
+CgpjiR10vWmnQoU3HmB0fGpF9UlpxS14we3UrYzOHtN+yaHicRETHIp8sCQhTydSUy+zfw2s4yH
JumbjazLITk6frLvXcwVndsR1295bRLB6Rweh77bqWPyEfQ6vuhUlUyLjgvAQaZ3VjY+6I1YUrE4
jJ1duG+ZkhJW6VQFHOzi36mXYPjFzNFLisVTdrFo7W2Ahvl+AM4g56WUG1YelusJ5HWhs6TIZqWE
KthVaZJDNI4+mnPj4f7JxWx51LL4PV5ipgy3yL4gCmKOd1Fcfg2C8TZwT1nu30WzcSuhnF44Is0T
jnGSKRf6Y3jqy+5oEQahWUP0bR5kPr+8WQJSVaNmkzfaudGnW6IxsuzKj9g4YI+1X1zH0yq5NAc1
cC9geJ3S/Eqp+JxmmKMq8Z2cEgP5Y2VrZ2qNd8EGCOpCTjXJIgbxcU7SzwX3FVHVDq9+0d0ERfka
NHQZJCFoxS9W0nJH8x5tWrnSg0GBaKfi97pgZEYFzAb1srzDEuhIb2WbruvW0s6IKSZlUw7IbFtj
s1+AShnCs6OlXWVlyQeVhH8EFiPVlETQzuNYKXmwjYDS6oA0ExY+SogvyHG89joTaJpDpcY+9c13
AWzJUEthdO+hYGPI/kl6PNBRTC7dEspCeu5NLCHx4IKc2gAEWksdj7K9g/G8YcFPUHMEdIfbuARo
XY/PRmuddDd+CeKDpPzLroCDbe7qNrzHX2Llhx0pujvuRaVkxtRcAmeiFucpQmSS5eNgGqvSi15J
QiUke3G8LlqIE8zggvqICNFB8ZpnKVckqcP6OWY+4fJrtUGxpCifuYlytvx76XyxdSTCiXcyQOtZ
C27FbbJxWZ3o7LZGdz/EJ4lKC/DNk4MjcG/j7A2nkSeYb58+abTAsQvvix59wXr0Bw3XJyBBT0sc
Ays2TSPUcv9RMGYSNgQ/1hBuJbgN1rAJWvLSwdw05I2OuPiS/GLgePDxdKhNJJKUcvkazppvDV40
q4g0Bz2JXeejF2opSDhGpMB5jzUlG3gOvjsdBqlYGWu1gRZX293hFbxToy+9YPhZvCgrJZsGSr3B
Ub5NK8BSNoIaaL8Bm0n34dTSO67AV0X3EXYflnryNNwrWzu4bdw3ux1vGn/fnAw7epcujAG2EiQJ
4AId2osFASXAfsWy8DtvIKyPo4YRuThwkUq3o7bpdfvG7wj5tZl+1DqLcRKBU6kUxHxZ4kiqv0wq
rRF18V8nZpioYaSR9jB6/bfBMI5p9SS1XiLIULUVbBubLsgVdzXgQCKIF/Qb39tjLHixVszXBJGw
QJdwbkPDvH/2LEYA+H11FLXJVs+Mhl3r/pBoytn+o8rK4SbOy3dJJirownSHHNYt26JE8SOJ9Xey
WzsrHhukgm4aYxwA69JGoFyNTOsoDR+JFIpnHfMyZnzrKB9pUtw52kgLsUBldEIEho0qhUIooGC0
5+DJqXDzyIr0qUKbVs/oc5YWiJuNryiXkpniyvUIIpplPPfN+n7Se7hRNtIWkVKsTciO+4yeGQL7
eX+gbWpvHRZylM/nMCs2Q0c5GEMrdEMUoyONVNUD1DbeeTZ/U6yrBfAk2DbXU9ZzAj+xwWwIBOjn
pLr3moqGWHBn+JjWN9tJQ+VDipdEyvRYw7akyY59c+5oFBPpSbekKTC2xmeYVNcKdVItzA4CIJLE
SkpgCjkya0GvjAXJDD3kAgLfSnmYCu9VsNGmrC15jMnY7fAK7GrzzXRbPFX4C2L0i7nGm9FjtuJn
Pbwc9xHC3bnQU0zJ0Feot37R7yoksKTBZdHadrtxk1UJFJDGvkcDf6VE3zxQDw2CvKnn/3AAVI69
abJW9HY9TMknlpAA2+oz2FVsowkK2NwyeWf5SpsloQAvLdZwYTfeJk/tbh3H/jtZW72eUZoK9BrT
jL2mjMmpTeVz2HvDhfEWYu6GlbxgvAvNQkuNvclUfJvG8VlSQkZvPHPk50drPgSTf6KLKyeMA1gt
i++NmDtYcjo5I+XMlaUUTDqBo9JWBQi/ztdRuAoxaa3q+cZvq4OpNFfJBVFoLQ9a6nwxiuyhpYKB
hUUBi7Vj03ewqnZz8zHzDMcexgtN0cB4GNw3pqJwI0F+5vYTvFK8zSwg14q5xiH7APRZ5UWpt4b/
VQoCyOmfYvMsDcdQI94s0X5xQibjS2BkSlCe6+7VoU9dSmQdIocORBOhqstcWeLwPLOGoPfgeeUx
afSDLzWjHsmkBRKDn8Kr9DsW3GefXqrFvz0A7SuTAYFcSqOmVMlABUUqcZd586f0syUWSzKe4aBb
Y4mg0bGUM1Kyt6nAyTP/wUitd+xTErSvQad9Voo/7CU/W8D3g1PtUIimtYzttjRsJJuUGkYcc42B
Rx7A++x6bl+aHdIDknPbsfJjM7qbrmjoVXjzgw6YiNsxa+citXdKywlHjRsvC+YdHk/XhHsXPK07
A+lTEeSRT5V5uCl4/XAeIui5PdypNXESK4S58d+km49h8I1DoqeCO175hKczMG5m6tFnmRGIGF28
25g5G9pJUmiFmLDrAIIsE4W5kuE+b4DkS8QLWisECTCb7sbB/BFRn5/prdeMRwDcuwBQtERVXOye
PHgM6G4vtZyP6E7pq+s5daSbRcUycENL58UAgNh+pIq/lsAmgF4tdPglSjQl8L7nw2GI6y/a2O6k
uSW9BLNDuq4eD9K6FIAgWlMbtPOPJgoEoVE8SWGaEGl04UWYHCzxXOzagB4AOZRgeMeovfiGvy+d
rZc71xr0b9u53/ux36nlfkwKIptuou7ElDOMzl7hbRDJuoebQNfNL++NzjgslTxfTE2MBVGi6vr2
VNbmCXbdSupBQ0/PMazEOd9wLre0Gso7tBedVdXRmFLaAu2uCZsNLD7blWuhwKYFyD15s7ltv1Ua
TEYrhX9tOsN95COzYKnuubIj+lhZe9fFDvAXZJ+GJDTvpqSIj0bXAFvHjrAk8CVVQrMcjQvfN5ga
eIwWmDbv3OQUgbII7QyhmiF8dyztYrXhcKsn5rzBjttZAf1aW4kR7tq0uU8r/axH+TmwAxvmsPnV
TZNv2tSBbQdH5baGvouB27KmZ+TtxovJ+s09jWmv5zEYBfyn6+j1M7pCZ2ewDlgE7ICrv0527a1C
TKVgw/F7DLVo6UAi/1xmGx2KlKtx+qj9IrpOboU8Wu68+DCKJX2VoUtTm2sPhW+FLBJLZ+VaoOOx
EhKKro7H/8PdmTVFjtxf+xNpQlJmarmtfaGAZm24UQAN2vddn/59krHHM+M3wn/f+sLuiegGiiop
9VvOeU6TzFe6cPpWNH83ZQQu2rDWnH0S8libFh31Wv/wsEGyAqAgYxJPO1sYbrrRCvvvMWuWF7cu
eaMTPEzYRl65C+pyrbruZ9DoWmWIT6ow93qPqU8PGoF3cxrzlXuDrOA67TEAccCA4aHWcDhFGB98
6+pAFxAwitdB3yIgAcncpCMEbwMB35CPCqAQKl+a5Jh1nc1WhmNxbulsW4Z2ZsQkiBuj9s1Tra5i
/Cumwn8f+Xs7zX8aFQVPYegKKmdRVN7mBWoOu+XR0NN46MoxkbT9CAfe4Xi8u4yEBCD+Hkav3jtq
Db9esEVm/qXrle8JsTnw5bNo8S1GzGr0N5/yc2UWTwVT9pjd5Ep/n+9/pr+ohme25Cg99CGrz+I5
0xOLBABf1aJpuRuG+Kqwgl2Q27v7es4+ccZvyXc4mr16SB3dSUlqF+PEjOB2Vpz2unWBnEA9MXuP
hZ+ma7qhs4XIf12McbYOPOilfe49jNUTF+VB5AOTWq+NVi32cSIkiCOXN0rTzmJ49WOIzMhe7KOd
kBmqR1iz+yMOp5+6qNfjMG0y0ngujtmVAYUeOngFm19t0/l+JNZPHzykBuOfm650xWv49AhcQY3p
P/wh7dUfQdF8MK+77UIOJA62hM+zYzbh6f4/Ys1T5+aF8Fs4w1F9laScVlwzQvsJdBT7WHANhw/x
8NM09MrxMzRN1vhUY/qRB3yQWXzyURQBlQJllcQGRaGpp1/6ahuVeW1ylOtxPM9vVDOngsYtMcon
knp2BQgXHCLGDo2FWImq230r2/6n/aDoAf+zH/TzrYv+bgjlC/8AtdiWdnS6HHEO4GUNf/kHqMX9
TWg6Cthx7JjoGrV/8Z+OUPEbobOIA6UvPayTkq/6lyMUK6iJ5Q2Bwu9/9V8AxpX4N40jIevqW5rN
6A85sZaX/knFOTlxP/cxSs3Zqp6lVd2CwF0XRXa0bSLz4GkyJSi99Ugu3rq3obDaJI3MXDwNt6sl
BSPowU236HlIe5nJRff2nZza3QKrQFftu7qxjU3Wm3QXRafWns57DvE0rkTmoeGcyYLuvHPrwFed
PJstB3nRzavQ6dHyms6h1ZZ9ZqVCeitF0PTQVd4qayX7JYSJiU6jtnQudUFFlRFUXcHJyutql9fy
Iy37h2AAbj0yQvcmShj+ddJlL0EL7J99NSEMirAbvaz0Cxbq8Cmm3aRTswfis5uOHO2YQG1LsUFq
2bz6Oms7kOdmLEFzgCw8lMRxw8+FR6tI6LZwjWEOIbWbc+u+90D7XsVMytLIi86xTvlG6TGdBkIL
Y7bZi04Cd3QmuOzICu9mcdtU5IUHpPvxIIt52gzafuCw2RZMwYdIJxExTUz7/sZhU5e647V0QxPk
BEWlxv1dGxIIRgibY2Pk4w34iu4gloL/s7ciJyKaYIm3uFP23q0RJ/OGkINArX+2G9YUbc/O0EVh
msNdWJsZcL+xhC5SsDGjFdId5wSJzFsnrftD2GF3hbrqq8+z5znxSha+VnE38hxFzEbWhAFXAD86
pQf05jAb8xsUUrieInpG2+aMngeyzD0x3Pjl+N57c7in+CTnCpM+mLEZ1C5osm6ccLcLSuGcp4Tb
ut5aCog4ZUFWQ2NE5HfyoYWTsU9/SD030yV17qCQIg45ajaQX69cRqNlMlwWnJ0hmTB2dL8ohEis
ZF12ecwE9NSTxC/WI/wL4QKEQYFrMtbFRWmmmG1bd6e3LlFDCKgXbBFQrBkDro00YYMzXJi2viJg
xYkBuSy/V7N3bGCXzoZ/1Fk3S1lcSRI+h37Le3MbTR9pm++ksp4I0Hlka4EuAdDR72KO1PvuATj1
W4fvbvS73g1zpqgkRhDJA7ei6HdtPuxaON2bPnzrxgqoJCiDbamd/CGYrw5r/6A9/rNdK3LK8P0H
zhN53WupeQAAG5kha0ZAbEZvnRndxcZNrRkCDQTBTVP57KsADLiaNMD4S6sI75oACa+fjN1tvUzA
hGpotoAKIk0siDW7QAIxqDXNYNFcA18TDhZQB4EWZy7AD6C5NhvT0AfI8FZpPoKvSQmxZibYyICZ
OYHFNc6oPfb0tECwK25eQxMXlgn2gqcpDDDWEuYxMFwWveQZYTUg5SNwbYTfgOiTrBjNdBDAHVg6
rE3rV981d74xUTgG0bDpqMaVENynsi9IsSevrAW802iegj8QkAceDkXssaELA/xXvpOcml4PLPxW
7nYmsulODtObNHZjDmGXWRZwpAyQSxUvzmlp8+1H7vfmHkpgEBTXhb8I9jYB2G6lQuK/x3HdMLq2
plMyLD+HHBilVSEOxKWtYMc5N33jkaae3UUy06qE+pgG1YUYha/Ujj+YiqDjJAJ3o4cTKptPBfSb
e8Dak8Ek05hZRbrps1hwnPNEObMiR5QGWyUkrpcglxYiZhYzLl/Sa7RAM7EphM2mRXDtCOPWU8ax
yLvNpBSMKOIauPtLuUVCs6oM+K4e8ij4ldPGKsg1ZjjPiTk13TYM05EQY+PKaQ2Ip9Su3kAEToLS
l5DcrgXiobmfr7C3QTg29Z6TkQ+ihvDuMpQBilIoZCnuY5A0DNGmwlvHOfZcU6THMn4swyDiJo3P
pjYl7p2h9xBGuo91RLGaUjI7AwMLw8joHD/VDOQLKQMgjRDkC0npwZhs8ybbupCKOknylrur/Wmn
pyi0V4fv7rsIz7HDsFML2uAS1bWzk/Jd793A3t/qvYzyCYrjOxAYxOMHWWnADJkMZq3gmgd3p9eT
ro9v3mb5TQnPuw/PBbg+cXMYPYHOt32xg9naW49z+iNIXfWISpNkjFG+hK1MdxMDrzYSj7ZBjtec
j/sk5egts/wXcKcY2Hk7Ivs296FJioWTmh9Itc+NmPzrJp7MXZ5pupkyrNvRG9n5sjlI3drckUQj
Hsu42iqTEVtkNfa1YfifrtVkP5iRvLuhan4gutbsqWWgIbPt01jFu4FB6r5A2guSFvV9D1gqiCPM
mci7Cbt6H5nzIuU6gXtECc5UtlqIAyJUEnwuUQhRM9JlKJfWyH0wMp4OS0swUdUhly7GsLkhAghl
/LufBGBGmb1tW9KcejPKVrTFYs1I+AFCHNeGidCyqcZdwvdEY6LOTCfYQtgl40Uet+YCtClTXXlX
dHe9gcCeNKnmhyzMXZuG03ks6mwXjgXL0Jq1WDTggZa4/3ub8Ug6TfO65pxdF7Z5w4wnYk7TUIUX
pIPFEjHarEo8QgOPdMBp9SZhcT0m2hUK+lcwtluPVrbOZPvgmeP8u9/lf7Zo1uk6RML+X8rmsngL
o7fiz5XzH1/9R+2sSAX0MWpBJjQ1O+QvtbOkWHUkj3qUXPzNP0tn+ZskwoT4GoAjACIczFf/Kp3Z
SiqfuYzC+4WD7r+BqUjxb14y8IbCJOtHYLti+fY3m1c4R4hAdd2Vk22XZp/GwkTYK1kMB7DsuCw3
TZC/pBo9pMKH0BfPyOjPWRFnq2pOFDsREqIM596Z2Ec7dX0oY3poOtcFvlHD9iGt8JtDXx/fKyBI
g6YhpWCRch8+kuycu14Tk5BSs/0FoqQI5Vzs5jMv3aeRA5FCLpJb6KobI4LAZGkWU6mpTLn/knZd
TeEAzZZ7e1XPDoNtSolJ2qQpAqRKtavATWq5XUC7Q38aNAdq0UQoqdlQrqZETZoXZQCOsuKSOax6
V7VyNjVCNzDlPipgZPvM/s0VBkM4I6J+joLie/OK4BwDT8htvg96j6Qhrzl5LboChtt2/FkK3qUZ
r7rNFxsx7EDCArPEY43t78O4DlaTDb669rkxZwbzeTtGW7MMX21lfslpaCm1J+AZpcLmM/ooIZgg
NRYLExdv2WEK4oOtCWc5XoiddJ0zYFPCI1qFICSv4M2nm0iGYEIMcTVn7Gl4NTuyR9N1qWaxHuuG
92UhyYtQ0LFL76oy/EpKJnhibjFN93kA9xFNbAU82w8plh0n2Pi59eaBktz7PQ9SORhIyPyXiK36
Oovjed1gtB8FGEAmAztyRsAg4GSPxNifncITax0z33fVpvAoRGTSvqTmyPKMJFwPk99K+PGLM5hP
7lpMzD2rAEsN9j0QM7m7x1+5MstIHAit5YnJ+xJ2rk9358l1s0TPNcJp087mw6KPymx8j+Nb2QyC
Lo5lgSsBnA1pPx1Ei++Dvy4w8R7q0jw7kWuBnY7qW8EzaD2VX9ECbjMInF2TFDdOhrkF39cnxI1V
OWYsHdKKpHn05espx4JTZ8hlgwbYBwVHbs2vBn0X5zF1hYrGtXCo5jxEVPmeF7wZaBQLK7pkWNp4
SOyx4RTHRdR7AG7PICzWczL1x1JSpfYxT+wOn5W8o1BXsp8vTFxP8fgFlngPA+nHkHDjWg1jXZtQ
BBGk5+gSBoRUWFAUUcveE3B/N1O9LwzQ+3z5cic3A9CCNjd31L3rBwz80uzYe3wwddofk7ojBD36
1dVkRatEfthWg7QM4/dKluZAHrP/Pir5WLfMqdzBe64s3GNhAm/jhSUiA/XCf+uz4CkU/bR2vOAY
5LB50K4fk1I8Ol0oSD+EPu7Ztz45jUGeoKdJLnEZvs8+cdve6JOfisbErOZNbY31rs3ArgGm2S1e
xHIsKCRSMI8XVainyUpS4j52gwvjYEqzmyCqvkpjxEUQMqPNlYPGRDuE3PgT3ruW+0BBpKhOo/JH
tOjQTCjbu2xi+ukPwYaCRD03dvvU+eWOZhjgJ7PwTZ7H/A5RflrC2N4uPdrP0JfGfvaSI4qN6qrp
7HFtVDl6gD58cS0ynuW85QxHf2V7Zx7BMVI3UP52s/7VUuhv+BzbiUZGTdVhMJxzn0KgVO38I2Lr
HSejOAfIkC0vygGhXKUKAcJUYgA3qvZJlhjpmESDuszZZASq/aHa8ZcZuN4+NsRHPg9vcnYP1Wgf
i9a46QiH8cy31OJ2lPxnYm0FknXZEFXO5tYmuIO1MlEAMF0yAiG6eGXPYhMG0BhRwyJ6SgYbwlAM
5oe86Sx9CHRnJKJk2wesRZ1QPckOWK10oPi1m6h57VkAoGVbLbZ1rp2s3dmxIHIGfN3WtSPr2tS6
rgX1zIxJgTc5Sg+t8N3riY0ue0RwcgwTk6uyJDiEBIjBJ1iFXCCPsaJ+ee7kHKtUzbxJEMBGskJX
NHOo6zNMdove+5r98hKX/T4OJAsA+BJbrxg/LajsPt3PVhrYD8sqmYDLkusLmdvNZLZPU4n6DZ/y
pmVsrRroKm7NTkayb08AsQ5J9NmxkcQM1u+EoONqA3KSPXZf9XfrpZuwjG5sbOziwJMX/Rydmqdb
Nk83b//j80gwz1Q5/3EeefP19ZbNfy6r5O9f+UdRRT0Fh8pRvsuHQRX0R1FF4iGsBAaSJqNFW9o6
PuyfVZX4TdqO5EshipCMrseI/6yq7N9YRynJhNNUyLyk/G+qKijUf/c/42Rnm2iRToc02jH/5tDv
rKCrRFcl4BUXHJIj6gTXfm6jlHyZ0YYFE2+W2FQbnvyIcngIGyWZqkp+gWY+GIMRH8vUo3SIHruF
siPqCTUSSXLMGOwIazwHRGavHFGKbZ5HjB1KzoLS8cKNj1501blddWxN+QuPbrE2BzUyWSJCuq1x
yYSH1J/bsxzL4cCOq2aRfNUx50ke81Z428po1dZaAuSSZprjHkl/lD4iWp9hCn0LrE+fjYOraJir
JTqLyuKpr6p+B0b0C0ZceYSTfsYfgLamUiwDCIT/pj3S1GwcqrGNZPEXd0ayJXWYNRvynHtvKt/L
6nruYsb+Ur2irmx2KmvI8cH1jGjxbjHK6DEvrH0+a8x2kD4wzBXH0SdTlDU0TSqPXhdkb1tR+Nih
XjY59KX+VMqzj3NX+iXmQdO6a0lOHGbAMZwRFpGrab6gKhT2o0tLKIv4wOjnTk3Eq1f0S9Q/tXEI
BveQO1ifA2pT5M3I5JWa3GPOvJlQOGDdY2iV+DdxZuHRZC0X1NcysA5IhVsM0ExWwySPt43Be92G
LtI6zjQ7aIFClcDROprypd+DHTE3NrXo3CxPQ1wG16Y9UaUp74TNfBtXcAqeyyY6EJa8UsJKTqYh
SKPkIb8pcEisjdrGJOCyQAx8SniKWGY/oQajlhxdxY+wZQLKDvVXykBj5T5kDhxvZX3msY9bM0aZ
NoXtc62lcFCx8ZKtpp2s0DjhcZ3Xk2VXOxUGr10Rfw4hlvIynapVOZVPhlHeAysjdIoyFQjccuE3
7KGpZUeknZzxyXZsyYKLiAuLWpEcczHfJ3OcXSbUUCZF8Hrh+WWS4MFu6Tzzeq2e6eOSKrFeHEEc
X5It57kTAMoTgi/KKN4uYtrRodx0QLhSKzyWQMJWldnu+3IXGg0E7uQ64B66gJDFUym8OzHT7ncm
vQ70lH654DniwWFBdOwwEmB3bz4JswrsYN1ULFSNnCyOSmAnGBKc1st8n7VOd8oy76YYo92UDleV
DFriWbxrTEw23kqG2CIb9o7BC+1pBNwsv86KPn3ODT+lUnyPUWOBh1LvRRQk67yTaELaCXxlOZyW
Wt3zeRiXLgbVJLSeLBQxT1+PEegYfVUTfuh0CQaoB7TpOf36RN8udQPv6VZ+oqdnF70fdZNv6Xbf
mbOKZA7/i86ImYaeCpR6PlAyKGj0xCDTs4NwEc46icz7jhnHJqftbRUT6socLqiC0TSUY4BKHYEE
08ZsG3VoHVzbHE6uIlWI4OH45DLuFk3yUgSxjyYsYYxHfDXvZWudXE87Cdhk9y9FXU3nqpAUHSqG
uwwwV/BS/TRZW4GPud+Okk05MOYLO3kqVdodi5l1e0TCPZksYMUGiLVrl0lMGkR0TtNzUNMWdEj9
82Ims7zcVDmcKMMT94vrHtCPsBEnTJUg9Iq3sq5Z15rZuTDMaxzrZF55IIkXihr0gHLnTFOEwy6v
zlydZxS7MOvsLNwXatdC8t22kzomE0qTrJpXzPqxofv1JXHy4EpVyy8VD69dGG8jH2tBnM4/YTf0
IJ2btzGkzogcMrcah8S1Hk+7ctyIqV+O5aSth91YmTSgBeNIJ4B2XAaC0RRHP8eGR+6G2WKWKiP2
G7Ok1kdW2KJ4I5ArO+fxbB+WoXwSg38Ic/+CZvWxGp2bIFjWwOmfqdzSvDwZZI4MgYCMQL28yuYe
AFPF3j7ahV53Tkf3TfgVbhXDZi5M7PnIO+wY0aOcINclWUyViLoLS/3k3Y9xgp0oISglN27mEpsg
7INmZSZIuBriNFYuznVL/Czq6bsKvJktMtGEzUGTWdl16spd0fuOVjoQE47qDVOl/niITvBj6r9u
BIT/SwrO9s427gvVPi9jDpjDW07cnND3JMF0LpP7pqFNNl15MOTEGqioJWL84gKnCVknXbwyzE2t
Yo5nh+0aY/UV2aXrOuq+mhGUaeYEFyeCJEFpzDg9xbfsiJbsX3fWgp6i3uRV8czEoarI6pxb59kb
fEbOQBEwht5AY9tnufwxDZfYmd8Ljd/2o9napO4psOzXJiW+h1nfc96cKa7RoCjEX6qe41OlDPJm
huekj7DvDeUbK5uDwpJLSFuzrkOLBO+QAL06Qvm2BLN29Nuv+JZ5mMykBcbt2pgZ0hqtg0qZIeI8
5m9DflsQmLLpwDmSGUCeUr8cc582FAHBHp92huPOPg351G3nqb3DsvnSByQOjnHMpF1xtJFR+NiP
3rafPMgbNer9SRyyvnogOL47wYP/rOy82Q5ujVplXE/cYWdk+9nOHMRXLCsLIyw9WecO98Z0QzpC
hUqamsAm6Go4S9r+3ZzXtMwvduE2eycHG1KFZUtw0UpZr7WdIqBxmFG7d7GvohOFYLRzstmF82Fv
nETq9IrpioCQtWu06MAfERjeqdlEF8u6iYyzzEM1TN7rq69couSM6QOuEJ4d73ci6v/saJNy+P8U
3HJXth9lzjn/1xL8+4v/UYK7v7G894EBO8qiJPv+q39oArzfYDjxd/DgiP32QeD8qwQnvIU5o09o
hedbjqnHjf8swcVvNp5V02W+BTtIASH+LzQBemz5F46ZB7oKNJrHj5K+8x3t8idFgJH26OMc1Nai
VAeqwe3oD7faIWn27e5PHcrt79/0z2hoGpi//SiBYddhYmF6EPB0qvufxQfLIqM5NPNsLYBY5DgL
9TO5z92TmMhBSZf/QKz6/4UVEdau58KY1/kF/wZ08iJOviJKmADIACtFDHi0bbb6dysHzEhwMpzp
dvKX23xezo3j/8ef/+8JzD4l5e8NDuhZWIN//Y2biGjLAUc+UnYWGlXkku/r7KqhuOZU5JQy4XUY
i7hZYtb8deL8HOQViiQeQg3TTmYaFOcmBWiZRrd4JVId0vzglw9o78OhRj/Mo0aOTDbmIuU5xlOI
PVzkM6hJCtgqKdpjydI9d+LdHAGLkiNUBRqihCNntbC09+zqxKwEmtNzQGZkmZigFGi7gKXE5WdQ
dreDiVyKmHeqtKl7szJxpgRAgzYVOJIHyzrGIFbCOi222EZRQbvRwzwF7cEPpq2p5s/U8MFOds9e
71+qVn2Ybgu0Zz7rj8KegNsrFmeMoCRwE55uq4KEHdBDCZkiA79v3G6lik9MjfaQUDJnRD89MDQN
VsWQncRiEpkSrCpvOkej+ZQl6qD/nvjcgilKMmXIrMlBdZMTcQ27xsWVwiMprvqNV097WudDWfSb
rhr3da8OlRpvK9T77mMi0lNrznd9mp6g7SBy6TbF0G21QqsxWmwizdbwxcEao4uc+G8hD1OTnWQC
zpIwkgIKl/635ZzxWdIyhB9LNO07Qx5wfl3XBr8SCBml2h0DoN2s9Nzp5BBwbGD78QhTDap2W/YF
EXtApczbhbfN6pp6pUEwcJ/2ttMSH85YznV+sjXHsZOg7LO5qJjVBb7J9rv/YIB3yhPzFvbnXYxI
fzDWmbOvEhg9/CieHh42E/1d0ooX1qFMwTncrexgfJorEBXt9GBP41MtSCQyeW3AmpF1+lXN1KeD
MNHsyFa+tc35FvjPLqoGcFp4CcPxzqqyE7+0JTCiWHgtzI3+wMXIMJ/8IjOZPpI+JyuZBx1vcT3R
CXABoI64zSLI6Xw4skovlSmZDQ1X3Vl1KOZjfr1oVgcLKSupQm5jMmvkUw8ltjfzKYbdQHfi7sIq
fYCMoNp214lbfbBZZbczZzTb/FllExkO7S5Df1C3yYk8h32k3xwkqPpdd+vlKSmWJ/0jbWve2ikf
I7L2/jpljc2RDEWeqjMjFae+1l8gSFfVWdbLwWJ17ipvN/TL2XTjE2iMn6PP5cDvXgN7aYaWtjp5
079bM70XDh9ThqFghl+uokNYXU3yyV+iDRfIUWd0T0wB8vowaYFEfsKncQEV0jAlHAdecAQkAGkM
6sldvZRrJ6/vQuKHg5b2jq3U2lvmvcYOZTYgGPO+mqc9EyECALhI7eVWfxJxwrsNRiTz1SEZx4eM
tVLhZ9/OoGQQB1qfLVuLfVhx/XEJqMq/hH1qrKVMsXgOyYsXOPCfiDJPMgxHwiY2tCc/tMlfdShO
ZACWcWpYbY30UVVNxmMwTUcozWfOmaPwyp+IDujxy/7Sedaz7RFb6o/+I8FAjwEKp1U3OOSHdnsQ
WUyOmYAPZJ/2ZKB2KZvg6ec0559+7ZdH8g5+zHF9ZfOp+8lwVEP6kQ311WSi90rd8MJMkxxAnRFr
o6aA3xbsnVinapAj2xAoq+L5tV2Cz4XUYiBbbJFIqD0OLaIbq1tby1GfFVOCQqjgqMzyS2x0B4RT
UzXdqea2b/oN89WLPgsa6tJJ+Gu/bnf6Oipxl5sNf8ehjTx2E2ID7PwI/NnwkKhXprbbuX8p83eZ
+T/1YVPZASXefEVHetLCJIuLVz+5lq7dKu7wPDc/8giJNxaAogQkUs/YeNpbfZczbHjS/1Z/dj01
JHiY6z7yrsxVvs+JirYGTgW7XlnUpvrq1MdJ7NFIYiJv3Piir2lC10gqpmfg1gd8eWgTbpIlvejD
glvg2vearZnT75vrBmHWmHEIB+3e6satrV7i2Hvy/OEqRXLFKSCQNWOnOY9zs1GxOkzw4NCMzJey
zkiEHPJXrcMyBFSKih6YJHO8jZS1v9zs4k41YzYfQ3ytj1h4Up7aaKeCB+9hFTryOgSKHbT9xVSk
mkdKrQOZHpnBE/JmC2AF/kdsG8eY+iKmEFt1ObInwCmICe1Nci0x0mti12CbaxpLKHrxsY2v9QNH
xsuexdqaYcI5VIgmW5Vs9TGlf2OZWD8yxLiiH580AqqrT57VX4QbfH6zpCr9kFxMnilztYtI+x45
KTueVZaqtwnPr7kloxnhrf50bavbpahbbMKFTecdgdYl7US0MgZ5rd9DfbcHLV+bf7ptCpeGDek4
fr84/Vq0ul4/IOpyPLcGjWfyPA/LCt4wI34+N+6ImT9b8G4Dn7cP3k6r1CyhS4RhU5UJkx+c2KOO
No6+6rLfzcRhZsVNEkxnfbXrYkkf9/KY4nYoJZsiL3j7tmJ54jAZ+RuDyG3npwSDDYz8KE14VLMr
ai3/Fi3y7TREB3/wHyJP5ZhYstsORBH5B79wnrKmMrpfI+GwcgSqLShQSiu7NHW7yXGcMiqTHu0/
4vJMIrMiAVAW4h3dDM+VTqVsJziwEID2e69VZ98uvrrA5FndNAnCogG2mZM6TFigs4sk+pkhLZoW
e+PlGiT1odJmq0qaeQoFi5pXp3XzIzj50Qvx9OJ95mrZ6xtGVwW6vNBnqv4fkoUVtvp1zMcp4x7n
6tEx8Ine6lM5mQn1YZuhy4Iw/YDYewh6sW+CzN8maglOgeC064prMwmuU69Y957lnao4fCwmr1o5
KCW5TiQAxpJScerZ3k8LfBFC94rMJlAoGUDgoY83nQr7P51sD1JtbdL9Mq0F+MdCaiTAy2WlLTmC
xohHmst0rpxuwbRda7W+LNKDVMa9ijA9hpb/uGQlSAHcBYWz9ceueaxa520Cj7eatOI2cZPPBcXY
UHYvIk7O+rhzQCCSPbLxiulcOM3OE+7tNJpXmeedgvJG2Cd/7t3dkMesdPva2rhNcFX34rM0sZEG
rQ/To+6fcPv03KTGAXUaK1SHdaUnP9sM194AIF613r4Y0ruuD8xjXLCFTYAI4kPYCOLMj0XSMNbu
uJN2pY35o1gmdpXYVGyIT5QWfUOZE3sbozJ3vUFglqrrESUBhpA+qjcKDpPIR3KZKn3wdLGBvVDw
M7x+OCQq2NRaWgQDx0IIzfDbCzvUdSTPFnmDyb437ryQHJJ87JGGVtx1c3cXlawx9ZtM7BIXZkFC
1HhXzP1d1ien1Jv1Dp0zb1j5fv/gqeW2jsxbfXSnbrMjKoE1qHMmQvg4K3UMUOqS+Xw2G8pu3iBe
to4gDJt9mQWvrdc/96V/iC1xjxnmLBEhb5yAQMtI6DRn103XUvMxTU3KNAx1R7a7hkMh1PQ0TzOJ
4GP1mrGJmQhX4TyiZFxHpI/MqFiXHiqnC55z0pzOQdNPB/+W7VHI6295qqj5xtZ0T7/q34s4P8P7
t3DTAaZsWSj0mgkqgYMqTQkF17HKC0biInJW0xhvBsmIkuHdLxMTk4ZpkSLawB01KibDUaBlX4Me
QoMn7TSnFEXqwLhp4cYysEwBM50j9OwiRNOhOaeq7rhaRkQBmoFqSuOnWQAGMn3c+1jr7TiX+KQz
0DD1x+g7H44mqiLp6zUL8CI1bdUCu1qBX201h7UHyNpoMusceiEPDS6QIX32zCQkS55fxrW69gJ4
vFvjludDzrBBJojOakypKFoxPdWcBHBzuFqm17Hz7cMwmD8Dg0si7dAMAA1/RGaIOgDIbJZovUs6
kR49zDj1MIN0FQneYljEbsCotV3ip9pT81WMuNnh0UT8gUPz6Pe/ECcRHoGXf22p5Yc3gqtKnCEi
iekcR9QSIRPHNB+r6wh74U0TNti5PY5OycN+NyoB1KenovTDewRIX81A6ptRe1eLf6lTrrq6StcC
aWYwLNus43uBrnrNGWNtIzd3oMxINH1mcxXa3aHDJHxUfXOHkQDzIiGaGzvtsb+hczK1/6V0bdTX
trqLkmBDxOUTnxhxbn5/Ew1vvkv0vMIA0GZ7bzKtvVeVD1jvJH6ndDOEzqWnrwCN0l2SIb3xYn+d
Fd0NdkaDcyq+gZr+BTnqPsgwLmI/+zGF+bsI5Nq1gWIRFh4FxNLJhsgQUi8zd3ohWGM5JgLvPaVK
k6vqXAEc3kAYvRliGvAkJSZSmTeq6roV2lS2ShCy1kQMXbci9wHTRevEjVgDAS7r0pJEBTl/TVRf
4LysZoOmrT8EuQfqnzJCJMVpGZGAT4/BKE7pUjgoi5s3DreN8AdmrzatvJEBN+YDZIVmYR1deiBl
6S/0FtGqW3hoNQuyKyPwYbQBm2K4cpOj3kyHdN9p94BO33ODcw06itpbGy+XqtlEFYmnzrOgZ7cr
+vV8fuxK8ZLbmyD/0cvomQz3YRONCdRBaHZZn2WrMQ846BITRZhR4ucO7it3WEOXwP7KIVnb7b2Z
6pTuHklqFFoMBiruaTwFt4xEko2VbYRbnjvv3p+Se2VMPPRPck4j1rHNR+uY15m8jlu80o35IiL5
aTfTtqjdkl52ZzfqfpTjwZZ4KXsnLFZvbFE+5DzNpBOqG5kjlZIFA+K0B/sRwHZj0owHNjoktToh
PtnO7m52cg5jK0XgydS7MXoCXV2o0TFy4kmCCcHWZ9N+JgBwy8qFXVF6K/RXoBPc8r6sMphH1Sq0
3kUjuaHKuzzJvwrcjvuFsq6cw2VjLQUKp2H62fhX6Ieml8JAhyFC2a6r4kW52Zat7SWOwulqTJDQ
W98m/wFPlxsrJDTytRggXo8KpRL1y+85Av+zA1hUoOh9SEP4jxKI+ywO/5LR98eX/mMA6/1mKfjq
jGAZpTqSeeAfGgj/NwtqO/l8iCOkb6NC+PMAFj2pFp0qvtpy9WzvXwNYEBfYp5hmyt+/4X8xgOX7
/HUqqvWpjmWD1Xf4Q8+A/zwVHUojyMeJs5YEknw7lx9BduNGdBqQvSuUhZtGRcZJ/D/uzmy7bSzZ
tl+EHOibV/YiKYqmaUnWC4bcoe+x0X39maG6VZVN3ZOjXs+DR6YtWwJJYO/YEWvNZeOF+N279R/a
sX/p/PKDmZx5eIdpxtKX/eMPzvKh7Dmto6wCvUVn9oB2/RE/IUFBxT/kN//ftBXrP2Du0XYQHUCM
hQ8FH/Pb71+kRcam3RdBuTbIPMJRffEJ4xGWb4xqP+5TeMbDY1CKigi+RtN8FngMpdZJNPaQWlLn
5JGgFOQpgAz4bnEBeQ5AGU83wv1Ss/aLdtFdTukFtvuk2LpQog2EjB2r/f/+thkfd8WfPrLAQHBM
c9dCs4LN74+vRregmAwdAydnwB+EleRgNz04owF4AGsFlHfqkEqqxVrqxoQCMpFKspSa0m/EdmlO
gKal4nQpPQdKUCSsrHcfVanjtZsIKT+hpxjtpXa1pIplEMWeK5WtnQIR2ueUu4XUvYBWELxMFX8N
92xFCJCSKrmiXHYpm0fKZz2JOjSzv5BYZju6xqiAp+ghlJo7o/g2VVZSSRL8ASP3J3Fnj543GJtR
avZYGR7K0KO5POFUOjIO3II9fxLGQRV3L8lIcUXKdKlX9Hfrl8zS1sEc7uADHEfHvWvLcLPiDVE7
yPiwgsDzbPOfEZz2KGOOWRfOi515K0bHOyS7+wE+o6MPGPa/GTTaBBJdp7SUQI0eVDhiH2awZo17
ghnSgSU9zw+UdRdaJkeiYA/dmG/S3GCDr/aeaR9ipnxpOLwIPUSuJLd5nU696tr6hr0JBIS6aVV1
7VIwjlwCt/A+5+CtqO6WADJ2ZZVvKKHopmrbiG/Wpi69GGfd8lpSo9pn9EN8h80vbtyN03ZHIcaE
Np38WNvndb1XgNx9ykFCxi5eaq0tZAZy+A44Z7olAuqRGW96H3XtZsbN3gQ81db9y0jfxiIiZwyz
SwYjo5g5fS3dJtfwG93TzHlLZ3sbtBzERzmeVZzTfDmwJXBUt8N5mGHDweEFbEO6Y0ln1hYkQd1e
Q17NOAyPphwSQbMChVcaPSyJ7uIgqSvUup1WD1utbc2tVmmHwHvoh27aFlka083mSKoWtXGTQZpz
iAoqxtmqapbbgvRqlelgVbVZPXuwi1emnjy4Qe1z0EP4WXVIvPkBIIWKxty6cf5guz9ABQ9HbfF3
o1XPD479mAkGaAhpdXFANrdO+tnKGUpY9qzxgFv6ypyWsynoxToByxMx8ByNSd+mDG4BLZVnHWyY
HpLe3rfQ9bkdnoMoPc9hcVX1Jycfd5bpf1Pl61I+VF3He9YF27nlxXvFlXjtn2mmXvqSDwZEAkEQ
WzPvXnI+7cKeXpqanxs3wwtjZSbTq3oKgLR3R/k3euLeg4LmBg3dsu+Pgd8fY/CRY1Nzi7nY3Z7z
goeg/YFNamOlaN1L0PBFQzJpzuqHMUanj8bv3Mzm8DJd0S9x0DqbJhSObk7Ww1JwcIy/qxFUfoet
S+vj73L3EkdwcEl3Bd3PbfXxLM10zzWnRQVQnS0N4WVXnhNu0yEFgh+c5H8X3hJ/5hmjGxMV9VVo
j4jBZsWNqVXXauyOSVBdvaiUhs0hnTlWw8/2S0hZ7UwnOHozUE8/9l3xDnbHMhJ18CZaVGW9nAJG
i+u+QjYTKvdnP867SSUnJtFHeXI6rbu1ibuelviiXGdjcoWlGQONPE4OYxPuqD2kko9LDLXppnLn
6NV3CBDobtNLErf7JrS4JFgj6mWhK0jUyYZ7P07ey7L4ZHb5Nmvj8+AXb0FaXGOPxFfz3I/OV6I6
vrXq4HQY+qB6nyOV/tRH1AJZbR0x/QIIbxwDMGNXvBqZvh66uidA27J3veu7RB9MNE8r3kZdcbCx
wCUilFJPHH6e/ZL4UXQABHQFY7zupviGruKxWQ69ns1bY1j6gyLJM62/OxXsXKu/2Q6QUA3lSez2
t49bMQA1S3z7D6+I9Y2fTDedIVrnsbhwj4w1DWjw/LYTMtQi9JO2gpMGhEkkDFUZYnHfpWhjFp6y
WE/PslKVpX2Qe7Lne5iMQ/osPVsmIqAx09l+NVpeWb9twZ+IHc5Q7qEdcJ41n4ORd7uGcuU2ez1l
SJnoJukS7RE06Mbs9BNy9O+9r+17juiOB049AjzUWjrXl9SfK+Qhic46XRfqpWmi70Vi/VzobtES
+pmwrwU5EE/dw1zrhvQmX5ahe2kVo0+0Scuy4/xF7xGFdca/EYzb4ubfZb1HXPVB7QAWdZT5jqzj
8ufgb46Vctay2BluvCcBnqDfuGXTMBl7mvhxu4PK9A+uptxxVsZrngUZFhGZy54WW+rWFXho0+a6
BNz+vOBRq/dmgUYuZC1l185IyGVvUPgjcQdwLuuiC8m/IEchxYby+qu91n1pm+Ah9PWdPGj9RKOu
7e6DC6EWwL/8KFktpopVY0gvRePc2bBAeVaQbtpjFwSo0bgpOhN9Xc+SOubxTsvjeF1AH1oXCExQ
FtEps/M3a9Z+yiYlj5ZgOWI/2A5Jva957fICi+B9iJdtavh3J7a/T65P/oY93KBLnqdJCOW8XpYp
IW0wRydloPzMEOgNTMyG8dxWdlNz1p9rszra+he7cnedxbVO2Q4rAuM4CM6yOvYcpDJm+QOE4r64
zbPKiLnJr3penoWYMznZm6a+JnQjl2i6IbpC1aYe5I7smvYod2hix+eLvJbNREicYDWiBl0a4ACG
3M30xZFowslu71rvfI1lxBJqTrLmVIZ1j/ol1oebkVVvRh/cZZmwy+Fl0MaHcURPBtHM6bGHO4aO
mWfV9ZfJtOHoJguI7PEWDaTLI63TRmoN3j43YJbApcjK13SsiPySGqU3O1hNn6FrbeTLJtgn7sGb
s5TUF+zqgKussP8RkJCyblV3iOH6deWQHvsCs7+ZfKIoPaNF3GsuDNXY6q69p9ZRhr0L6Tt2/n7e
dY79pJfRsWWJm4b+TJjRE/fHZq5SdKGMerkle1VJeUE+vM310sWMf9K+2Go9v52CL27XvGy6ub4A
D5MG15mYvoNMh3Gc3HpW14/JgXrTSvcggCNZ/6XcMFkKIJ6uW515Hn6PX4sJjLUt0Pm6zSYJ6s3k
IvCsssuc9DtlxUdEROcon674WvdDOW8mhgwfhRE1TpgyFcJ6GecsWxCPHGYx3hx/HnhsdDu9RLr6
TAdhY1tOQkFQ92u/QxnrduVltrLzXPIGL/57R27DbhjojXTQYWQFkl+eWvRVGlMfjnF2aazsLdFq
GhGVdXDG8uwSuuxXii7lEwk7b+M0vQRTxLzsZamAWXrNPdyUe+WA3bcJfG1idST+cqcBrquj+Tax
kwd4ZndNE5/k9cTu+IQXZJ/Y7OGWu8GG86K5JGPQ6XVJahTSoGaDcGOaJfWg2xBWUo8vdVms9Fzt
Y0XFEK3Tfj7CUP81AxBLJ95wh4oFAZoF+D2xol0JKsNzx4RiGA+Syuzd5G9lGa/0Jf+Y70dTTn2B
LcrVw2+GBkzd6G+BkZJmwbsz48h2fd4HPyivVqDYOrnhtSS/yLskdw2UkItmGK/UgIcuTB7lgqXy
DKv00jNB+wAuZ1zaqPcvuPguNxJLGKrp9GCsUXv3+LHW1B8bChCpBfBCHsl7fyHk+VjnnxRaxCZ2
DzPPezTdowhJNhRQWQIK3ga4eYxSTPx9o+hhGBrH6ODRqPNIqDy7+n51TBHzLzHdPpNiu/DHm4nZ
UFb2JqEs6bKrgK5pDFw1N796vM/cW/eyptU1F/vym87jj0fubL3VDuGxIQHUMEBYURno2EdZ+I2x
guY8stbj/zbNQ7v0tzJ4qVUMiXd4aVzAsDOEsZnNTwe8RrNiI4cP2VlcHsS3JHKBDvN664rubHM0
PSNfBb29IbhLxA7rMsqvAk21Gu9udeFmJJG1os7qTJZ729lkKa+MatB2zUOa9B83tBRCXcw+6TfP
Hk5wVkWdvqUs0vLZ1YV3x/lGFzni6SfZhoU1ZTor9c0E1mKe2L3d/tgZr06EiZADhW2xsHKZKlRH
KUHlfshr7qMYbWeOxrMOg628UnKqDj0oV3l4wjDY5Ji5s7w7xkz+wYWt5EOQY1YEWWoI7A30xusM
6y9mWqorfGkYhop6L5cjJYjsPwQyreVTkMv35+Hce6u+rfftqG5OguSBikyF7VE+RrlMzeNRd7dy
L3+8Z4pjlXysLUqe9iX2+oPGDDQkYCvP7XVnECCns0O2KFprv7/VvP+VMl9aPVj7pI/IR9cY2Vl+
lCyjucXBJ7qZTwxWPr4gH6dKIvQOYsCT58UPIByaDEGzS9vmb//cz22bvAruF5NbXtY92Z8Gyzi4
NhM26BuqzjGy5mc9HW9jF32Ht7iyteCI8WVrN3cpLaQkkG/ngcXTEnWT5VBODbJdD358cSrGIhl2
qDBYj4QQJFN7lOOkFF6OV+31As+qHo5QsKCFtm6Cc70OPldlazy0ZXoMvGZ+skiuUojoVwtZViCy
x4cMxMDK82lKL+rOWF8xtMbVIwc4n5YzwViJZo9r36UpwF4USHhWnaDMddV4rnpvXShYHpRhbL5E
bo10VehtkCJIsoWEcmUSz2VZ0XGhw7PipF1u04WTiVYR55WqxyIo7vA4CDMpvnYhrWTVWlDxm2Vd
tt1AzaqQrTAyOkSooSxyw6grt3iXY6DkuvpkYxwwnJk60LMx3NTFBtzkq0OgkL0Mv7AHis6FbTiQ
sDJGQPVW178aEmNWSKCZZHA25rsnQWdkqW1zNyIXvYrOYlZG1s2LXT4C0jwPTipH6WwgPM2vsB8f
LS3F11BFe0XG2ixha4CziV0Tq3QvUWwpmWzkssFU5FtTD3PO15fhNePwI/91W5gcVcksu4mpVbm/
yM+rnkECOtsme2loB24gCeZ7LXxwJCrOr5X5qLglevhexymz2eQthnQe81VbwuaqBgxTD6qk9gFx
LrS+h1TYx5a9JQ0XGqTE1i0SYKckys5l1DL07GTkkhRwTwcy76ywuhOf+8Uxw1fVu3xj9ED7QYLy
Wp4BCc6LJEKPfhMYzFZrKH9jehYyTywZLMYMGHsGjfrYvZQMHlvTR04Go8QbtOwhTYrPKW35bIne
TfKX/q7xJk3CP0lVEcpyfeAqcYQakpX7O6kqmw2S5gK6bcNDIQljdRjtYpsIMIbXSUpr6mjUzxCP
OHMUpMNk5/+98/cXeJbPIv+7ny8N1d/9fBgdFVAnr4BCU52j8FdDn0pWyw/0tOIIzir68RP/L3ft
IQ7RDv3brv3Le/+z/VW1P34vnKZz/49//m/3Igmbjq4bAlUDC4Fi+F/SaUx+/Jll0sM2HFNwDf90
L5q/YaBCYgznDNIad8k/+/bGb/L9LQ8zJLJp0/lvdNPmX9rnyKYd3SJV2CfcBQDFH++GERpT1Jqh
hvZWZpFUmt+W4QkO7HffnPf5wmO4rQ1ss4l6zPxiHTb1qzuyP9f2vk8/93G/mXGjeLq1lywh6RsO
dFqbLIBlgzKF1vZQWvvfvdf/oecffOQ4/+EhCiD3Oj59CsguwV/GDb0ewuYmsp2VDwEsgsKO40tF
H6ENv2VGtxUtC4egDQNLsAhMZAOAae9ma1z7JX1S1sVEQtmgGBLdpugajYqMAdZK0bnI99Tz/LFG
TKsIviFZSmRLHo2WhQZ013+P3PkUAbhdKv1Z/iZnnVOMwxAL8b21hps2Ykhwg/wRGxS6rOAofxhW
5KqJwMmZhhu173tN54GMx6uOzmJAIgwHZA1MayPSztRAZpHkx6TP0WKgHy3mlV81B4C8MG27J/k7
1dJhMSygL6qNw/ygoSb087uI7og3hsRhH0RUWeD6Z0zNqsiWTcP0Uxa162gkQQwJeT5/y0akuw3S
lwx9sVc8YoPbDuG8slAEzwQ0ziaLgw1gzznLb71JP0Ememy78e61zsUpxjvUtLVpRp/kitM4uGCt
ucuPrsvlKlpNA4KrH722lnFNkHGJEklUyq4XYbMh6S3FoFp/imvnVTMnVLjqPjXu65Rk70mRPWKR
35hD9TJZ7us4Zbe0o30wZY+T5l30BSjvMqErH09IlgLPOZlgXVHeptG4b1XyOHH5MQK/QkfwTNno
gSGoUFo3Lsk+vOtpOt6HgOrQ7rdNPtxFQ9g77qvIuz/UzcOwjdJ+HwztdhqHu0t4puiOTUu/yt+d
kBg3iFRos6BN49br52f5ZItI3Y0iuOANPLgNPU93ulTmfJL3MAiDIxWXx2WKcDrjUqupv+RoRfT8
kRC2u4j5CZV5ZI+/JxkxDkSAyP3dcWXwWGwgnuhfRRs3gbSQRE5PRybeo9IyOMfFCOOD6AkbFaLt
4WqO84kO5n0y52s2Zr+ghgR2/Eu5M+ogxHFye0bEDXJmPek5vIRE069FmD3K7ekqeivAeN3EuGa9
sdW0R7flk5n1a90yZdABybsDJXnxDj4dS55zqSbzWfRyRQNKSY+eROqsT4zU5YtFbe0Uc3KvzFA7
qtuchlBfEe6ZVLlVvKMr9ihawIQHTB40uXhtDp8xCDQFgnaD7/OhURqd+XvLTbwEoJsw4fvNcPfs
8SbSdVVAm6vn55lunzPYu7zpRXgIyDhvn2SxEKk1h/WjRAqZsTEKsu8FwkE4ua/ycLnB/Cw9OUBm
9BQW4CTItu282rSV98nmkuYUl3cBOT/8muIaXXWd+5rqrAEctcMIoBUvQ95CoBQHL9Ku2vzxlAWl
/zr1+MI6vNUquJTFyMmWSAVuC2Wh4zbGZ1tyv4bZMXaJkT4VE6JEeV2++U1eroWNqyHNWbR9cNGO
eYg3G/18XC4nCy9IZCYcQtCcpjP+6GFb2eUXjf9q6fTaT86l7JEwS4JDFvQ7o2ber1c+GHRMzwvi
3rAufpl8G2gJAP4zfUtj4tIl4yaxkxdq7ZPLQ28j+R+4WqZ391RvtuJLkN6CeBIaiMPjSA8Ri6R/
1PzxWkDOtgLcEgjrzBjJNo+M+Ao0a7kmaMS6U6bN32UxFdG9A6uCHPa7mR7GAo0uN2qc0rbr9OcG
obv8I05u4ODmbleOdJpcpjeZM92qcf6uBfMVmMkpIu5iCALB1tHfT7Yl7VdZqWmT0HDv7yWxhQH3
iwhPxWBhLfRD7Wj4bqb3uS02kzXe5eOYQjSHZvTgg+VprWcLO+sCy2QuWcE6/6wAcamGKEgFeTKk
qPMb6y1vnJ/y/SOUxlqeA8Q0YMeTT4s8roZ5IoMzuT9LlM+y8nzI+JV+EreBeCmQdx66DxeIOB80
AyE/N4rcOKJzlX/FueRD1yu6d7GeyLYk6lqoA69dkLyTenFUPhGcM0x8NdzxHb+iFVxX2FcibhPP
wpmA1FNSfOVREzuC1aHwRxoedArUUr7nSAJtMD8OIwZmDLL6UL1WTbxjnEscDf2zOBfaQBR/QxX3
MDGrimx7J8D9tP4ZdPRMsWM5IwfDxrpMzvAovx+H+vMEeIW5YMNxu1XmSlTFFTApsWpMxM7YJiFG
CCzt6MFFSjA18QZd0/sURsBgmqsZJy7Cufar1zYlI3XioypQghhD6WETL6UyyMGk31Rhzpy+Sq7e
lH/RwfwPBj53g/1B661L1+NgHfF9EG/UljardPdKFjowp7n/uszpvnXpAM9j/wav71eL0BSdNr1J
8saCGYJkoqE/J4STZDdS59zl5qK76ROY5A7s0KzhgKGZhBmP8YaB7X2a1Ne20b9HXX/z85NWwvX3
g5+lShQuFzk3Vg+kL352/IYOMFkMjVEea/RUyilzEhjgdc7uGU6it/Et7SuaVUMPP/VxyhAJmn4U
xdsxnrewoWQWzTzA7k5dAgGd1eWkatplDZrgua3PAKlQmRvwbJLoDJEzqfynYcIAPA+pop2MM3TW
nGcUvSZ5Vm6xWXQPt6m/67S02Bnj25KyvWgFslzg+7yxHLF8II6ZVm0yrYCgZY3VIbOLd8IZTpVH
/aWDHGU8040E3X9rHfWjZ3GCULhagEbNGvv/YNcILKfkoWD6M47oRdrWP0+tWmvKqQk0mb76fTic
rbz9DK32h+k3UC1ZeTQEyGNI3IZbz2sjsu7+3HzJsN0TNjAB9PL5H7zlicMuYBSkKi7I1l1uMo3x
7SrbeEUDSXeKf7U0BUWB8Klyx90nZBubYSof0qLD7PTLG6O9gQ5zjxLg1dTwboOzLrKm24cL7tyE
PI9twE7scE5P0OEP/Tf8Tc9d2j+59vilczumtwbDY428o0H22dqyXoaW/gGokeow1aFkqRGcF6K0
5T5CX8HTCdyrdrfzgAi0SOlHg70d6Sr4wbrL4XdWOgNQck52blFQmJZmsYp0/UgfdTNAR8gXlGeo
Te4+qd6MoTsiKvMfdop6pZ6QGsbT/BCQ7DG2IIR9XGEbcmmmDejMBGAbVc1AQ40sXL5mbuNn94fS
SzR8RGesOn/5slhmuwp9IPLL8ugmWbgNcR2vGLmCMLOSrV2SGzMUNT1pymcXDv4mR6XH3fRcADFf
q0HbLYhBM7pJbovFwuvPfkv7H2U5Fj+nfp1NQMX12BAyk2/rHDYJvejQcr/YnGfAkjSb3o95Wnpk
7qz+3ZpsH0T51vS+BLRtCMF0VyH9Vy1vHwqTIX5f+8amSmccY3RkPT+n6recm+cG7akYQPf4wJL9
1Ifb7Ng/M3dZVnggBmzWvXqs0jIGwpmrdRt3X/J+Af8e7WlDVsdymOyTiqLPYcv3TcHhM1D3p82c
qWFNKNhdlehS9K7aVn6WbE3c392g7aG5/Zpy42Y4xU0cgeKNsTWgajmKD7SDz2FebwLCq03w73jn
xMcingYfr3WaVtpaqgZrNy/xVQ4JIyVpICPQ2bukaflYkfVe0hkWK5ss7cSuQMjrzou2ARr6GBfs
JoSpT0y+zAovIv8vO4nZvHkq3bmL+2rDOOsk3mWYrwbWjrmdTuIxlP9PD00DYaYmzo4dGU9LNgUQ
TvR1nS4nNEOPYlZsXbRAo3/wvPnEk30MJ04Khsnk+DWgBpwp3Uffes0o19KWGi+dbjZmt6TBSseg
ywc6pdgojP5rihHc0zFxUJdwiMUmwv4/2dPJqQGtkRkax+l7aZIwzrFArHdFYV6H8NmAdz/l80lK
FYszCRSKiwjXfb5Xh1zoYwwhrrlpZKwcIBynhtHS8lCObOVUhgsAMT8AGcfxr5/uUllKRSCF+zxT
mlKRew0OmNK7AC5QdILZ1/ucsoYPscDR5GX6KW/SR796Vq56IFYGAffyPEXT87ikj6U1Pks1JB4U
LYEIozH/YW5NaRObvEY5WBrtyPj8//l6/y83ZWxdZIV/25S5J3X9s31v5z81Zf7xz//lZ7c8ahFa
KLphIeZzEDT+qyljY0wXq7vrspSgj/t3U8b6zaBNQk/Gcmg6fHzpn20Z8zfo94Gv6za9no8v/Tdy
Sv0vbboPv7wDfh+sFY6uPwkqXcIThobAWhboGP61qn6g9/0EkBHtHat68bG8Jwlt1AI4iHnUZQOY
3cZYgzMRIVu66TD+YVeIw3W6LCMpTDLUlO1kko3FYoexZKsBI8iuY7D/jLIR2bIlLQAfqQbcF2SB
PlBsNi6HvBO9wrWA//pLy94WD8Ozl47fXFNHunwAM7dmw0y3aKC0VViR4ef6r5Zsl5Psm7KB+uyk
iqDyoNkvafHQss/eanZc3C+fOtmCwbH88mVTzjdkkWNDlb0a84yTGRQmE4Q5E5f5emRnD0fEVDl7
fcCeDxzwHrZU4zZxF4mUBZO6F9nkbZ3a/NE2/WfCUMfzVOtfcTuQXZUN6zQz/LM9NVtTpXuUDQ9K
ypAkAlZOeOfONeAhU6nABv/h4GbzRahX8MVSihoVc2hp6ndYl9WBWMdAQikoznxmPWyfYZ19CaVI
KhdMmrH21kr5pKijZuopjCrFxpMSa6LW0qXoSoIS5fiA5z2mImMR0XwKNGpxpCf+bqJy66SE66nl
Cmq6Voo7kyovqLWtabcdTj6kESjOiOLW0fWnubOJqweb6RRRkeXbvBTzunSplaK5OSx+wOGgwffh
J/VFhyC17nztJ8eGrT55LLvR5yX8SpbpE5/oY26YWMLdX9li7sr2ZS687NVs/E+xHQ+nqfLVehmo
vxXZUmhI4OyB5X80i1itsnmo0AZu7CAZt3rpfSG4/kfZ5c8eHpg11Js5mCygggdEOB1iKNSDM9Fg
ZjNBCpo5QM5FQOJ7g2HRwPPTjtwN1bwwC2ruTknTJZke+MAui4kfvm+MH53ePsyZUWDsjYOdQuvz
hf6YGz7ZwXTQG8J/1eLYa7ygTyOxUNtcWc526U9kAIA0DwoIz1PQg+PsUcSKX4Q30wVfgooNX8Zr
hJCXeO883gJlmgqiBauJiVecLhdUa6/NoJ+9EWVZY8bB1kLEt1qassOb0S2gZAL4/+jE8E4W1uMc
WSYxRjWM7kI73mZ6YCvDWvMR6BAJkRa6k4snaHwjTkL4TQj+sayI79L/lJjZro1Gc5PXNJzYH1gT
Zk2jICI6CTdMe6kDHpXUBFeWFdklnbHD9wHs/hqFII87e2yLoLHt9loDK0r3LxYUt0Fwbi5ct84B
8GbXoN6Izzv5An/LBAOnQZKskUczADaoHHWijaa4WMUVGQO5Q5RomDLjt8x7rD+UPhnH4OZ4Pga6
VnV3YqSxnzDcaCMmc4HU2XFW0oQwfjhmXj9MczavSoHahQvaV6X78zpZEpB3LupHEwpexnx/RE/7
kMDHUwLK6yHm1ZDzohGn+eLy/TUya2HrYYTBviawvVlhgEFXBmV+1TUku8We+TLrzsVDYropYcRg
Hfumw4xh8pTw4PhvheBkZrgyE3wZnLKrAE2MXT8Prrr4C7BaaDReCpZmlrJEQDXsJjGob+A1BhQb
9CL4iQoSEd+xgTcRqJsGLDdGvaTbB1+nAhiOTf20U6deIDkKWg5uvprb+gnFxmeP9MSdG0/G3oCw
EwhqZ06A7kTTevSA8DSC45lCQocQ6Bwnvb0bguyhJF4PMHwGWD6VQH0a6D5R2arTIMAfElC/TkIA
EhTQ4FhIPYEDpWE/7E2TsNZAf9CQbygBCXnpMKKbvoJgesekBiepd88t3a8V4Is1Tnq8xyzyHnwi
XUBFrSCLYLKjdheMEcml7dqFbBRDOAohHWWCPEqTl95As+U2wJCUYJHIHOOI2iKmjF46ASdpEJRy
QEoCVKoErZQU4zer/llHeE4i2sCFOf+MZuPM7neyWvrpAfB4csTR2uV0JhvjDQ0n4JGJfkYMmr22
g4eC0e3VC+lwRW0BTau4msP4EFnxWveWJ8x7hJBk85e8CGANGCwk4WLvALo4K6twjokb3JNEO+CJ
QdSJckLm+Z5bXLyCyQM0UpFwioJCxnmA08ztITSbF8uiX5eiCiEv6bsoz0SZQazOSve5O2Ym8bPt
YESDL4AiQhQn4+SgVogeVK6vXaI/JHZKq/27B+xahxMsqhYRYoi8zVdIZvmaQmiRZkjl6JnIOD9G
CU+mFRJCGd7D2dpX5nCTKbwfOdAdsrOVLdsagb/8NKKT9uY4vIgafEKbKco1ETykOjkM0G6NZS+i
vxK9ivwS8XgbQEiY0arwrRfeCGBi6ygGKuLdRZ3ZZqg2UHuIzGRE+SYvnOBZ+HVAU7mCuTYf0kuA
ClxeTdmhJhhJUeuQTJTFy8gDyQ1ydid418Q2L/XOXhw6EPaGHXMjosMmR/2AP9BGLCYizxjRxUdx
jtLL7X8haYH+AyVE8spD1qkIG2POnJm9yMKSKH8mLwHDyIfrIkUZMvnhXa5PNFoiwkjJdpa88jij
xbqkb6JbaD0UGsS47SUlb+mQsPBiRSMq1ycvBYgmLBEJ8boVYkJYSC5oWmk2H4VzIBIWUV7Lz5Hg
PZFB9WhG3G1doaybRQNiH+Tq4XdvbAzYLqI/UdTySzQbBabKFoGHzs/+EBii53TS+prX+VVEGaIO
EYmwJm4ARHF9VbzRFDzWEnJoxJ+toiJe85L33os5Gg8S9Cc/f0JpkyHvH0Y+Yjwz8mnQHX6RUGTD
Tc8it1HkRovIV/SclmZvRsvchmgvuPVENCPiHadOLj3qbflrQ4IqZ04II5ab2uccxHC/2stf4zx0
Wch4ZAUXXdnSvdks02BK93J7+Q3vW8C1EFQ6JeXOG5Bcdv3adJ7kcfAV0hoDJRoaGbmV5M9cv32p
GK5hPpii8XUI1LZ13rzpu+sFz5WIkzKokNyPcgVyf8rHJn8mWhaRukx+danR89TObrR/ZNU4rpac
h6HujsZQXUWcZ3X1ddH5aw3SLrDvPfgQMzV/IhrQNwrlZjJEpyjCxa/VJzOdvqGNAPwTVzZFOxtz
Ei2/EtoYFypBBksT8J7U8nGf1KZ/sKdpA1prOYzqGQkHUSv8GCQd+SZb6K3MqRnxmYE9QSPyydAe
HM7lDwSmdSvaH/mEw6akzl53eLDLiBRbZ8T4aSp7o09pjRknLOAiCZfThR0Xdu3BH9WXEjDuzowK
lH1Y+5pJg5xUZ5ticjcxp3SKYFzCAfxtBzlKre3tWO1d9CJB736tsOLjUahRm6YoMLP5aBM4kwzJ
F7+1XitCybeTN8AwtcZfGomy686E6d6EmPhL/Vb0gXv0ovxumd6uhrK0ybAF79O+ovbALtCrAZic
ax/DsZkv2Y+xe8pcjbznelQXc7TeO0A9K0scBDSUIRkwrgrK+splC8+Sxs2oGZvWJbID0VIOGDcw
6C6dMtbltSLke0RTmF7ockIhEJfiEIC086PvAWJ506LKi4gSBLjhhOs+bYKVovjfdnjCVkZoJ1iy
smIb2re8SRpmZfk5QAy4Uq20HU+ao53iuXG3SQXf3kjDBviU+RqooKclpllrDWg7Kwxtmb708cWF
01qN0teK2IGYcXKaqYwaWxK6eSuvHsdyOpNBQ0UfBekjCr/vFDNMqOv8qKi71oUDDzjNNJY2RNVo
8a5TMbPnpnuCu7YowUBfNjPgFfSqzNYetUrvNgERPORsggQl3YYMEBN6QZNHCHfc2+gPYDw7mF2Z
9WusCuAJTDSgPABNHWB0QQjmRIbaUU8riqAvpYFIBUS4ZHVy4MKzw0zvV5e2fAPADueuhQ8eGArl
bPk1TjuNVf5QjInzONflcXKL/uJb4fd8doYHA1PcijhYWow/+le9sbZMdYB/z0awZW0vpS3ZLVgj
ukGH3PDRtKR7GdHFrKSd+X9bsUJ6CDqQv2+NvPzs+uKv4X8f//jfahWXpUvXTYjZAUi9f/tMvd/A
b/s4UCliUS7Zxu98ptZvBMdaGAmxOaAoEevkPxsj1m8WqYCBb6F1QQGDO/W/aIx8yKP+oPzg+yD6
cA2stXRaBAX+e/mSbZlpFkcmadd5c+ycqx4U5LUita5N3OwmFrtirbHMVzqIWCZOHgJX2/5meYqh
cvo3jlB5xX8Sc1mGZ4Hmo+NjE9zyp6sJl6rWMhzZrC54OWv1iL5zA/t5y8kfYf7SDxupKyTJqfVo
qHNaF58Bdt594yOxQ2ruuhl5Te7fXdlfZWZ/uDLvT8KeGO38FJW8TyaSRteNX7Xu59SVhL38D3fn
0RRHkvbxr7Kx9yLKZZnD7oE2dDdOCASSLhWNK+99ffr3lzRoAWkUMwPxLrF1mNmdbspkZ2U+5m80
BFAkw4FbUghHSir/arKwkvz82Qz7BUrnZ91AfioJUWISCaaY/Wpwcj3PcWwfuQUDo4gApmUYrgJs
VypMgUslQ/ln5iOnH2FbZ5ZijdTpQmgWrQvyd9VaSsWmAZeqhmBCJdv7/e2xSr/+8RA1tMFewY5A
3wbm9Mup5FfYcChtGs3E5JRzhZwzj9AQQq0YL0Zq3d+GrLFPuqb53vaatol8A8cBwnJwgo17ghTG
NwW0DsTFaNMNNkPZuN0GRXZ0ZLMmWXil7cx1A4/mKRTmCfbSx+rku7PUKrZiqByST/28r5DGS6te
Z5XPluBCcAkXWHzndUUyL12gKkm+NTCGApNcnbVdMPCNz8Ug8s9qgblilCEkIn2lwqbAc9q2Do0w
k451HU2QllvWtEE2Wy8chU2ok15VDZlRKXCvKkyMbvPmxibzjbKqOnV7kJkO03ZWwVCQ+r1ILToY
hwUV9CcssgKsskrpmWWJ4gg9ebzqokFsTOsQH6prWLakuSK67TDe6qQDF1YP3ayXrlyS+RP7rSwl
NXTQkGlDv6qpztQwvVYKPzlDP/EuhGRxYknPrwLzL9SDjS8JBfZlobnngwNYHsXq6hTPccysaQ3H
ix4rutFLgAQH1xHloTC0Vkg7zijgHozhHf7icJO/ZlRGWjGsC1A0tYH5mIILGaX5m0DFlmyU/mR+
0y8d5H32TTu/xReCeqm0MzMUscG62PhCNSqQhmdGb36LpQWaIs3QJuTy03EDyG7Vkx0PTbxw8A7J
3Wv5rzZg/YlYh2pvYwM6Lgz3IET314TLCcBWguWqHOFo8h1PSWYVK4JlOmu3vkbaZCGdHcNCoIwt
xayXMiexoUbKBU6yG1CNXlOGPRZZeZno+XHaoMGHlXOHmgyoZwQW9cJfSVSn6V1TTFg6Iekyuv8u
noVEfAQWvuV8GUGz+7dVGG0HZ5xnpUYR1vVRRKnOItDctpD0pqI8qvv22C6TC1Fha4E0z+fShkKH
wW9kbEwbzbIyRo4DtN41LUSDYiCmRHVRHusGraoJ2aepiRDGcRTqX75yl9t49NU1lJzW07p1kqS4
HXXXputLEQuaY8WpJe7VWFRYJoaQd4azwKc5rjZ+tS/UrJpVHUgORLpRQxSgwyvCEMZ6M9r4dkL8
vTIT827w0TycAlrfcYY8jqJdtyPNaHp5ZFqIjpyPbXbaaV+LzulOmhjOexUoR3pn0uKGMnmQV6tu
FnQtuAA3H6haFZetQR8uNCoPnQ1K4xIzIKBUX1ekLWMTmbNcx5VzNDx95kvXLAvs1zzWE1AMuk7X
sGQwyG7UxJRRDX7maRDOTUGUnmJN7w5YS+rehF9n6GyydrjPe8pJXVd+LiVxPnbtaKHb1RWrdo0x
6CqlG58TZ9Eox0nIWkVWcZJ3xwkpdmCqZzInLCv9wEnEiY9crEiRXUHDXRLR5Rxjs3uYTJLF8dCD
GgAhM1SIq1Onoajg0zcVWHQ64kDusAnGh0GM/iB2AW4CQRdn9czQzuSENAdrmRvXXX49YtwZk6PR
qgN/TWs49iBz0mREuXDEW4JqufCPVWVrCPiDjbavdslCngLOwFlpXCdYiyNhNefO94MWGIcuBcIm
3poGWq0tlpmTLuv0my/gUuqQqehSFlEzl9ssFdaVnyKcCSIN1afQqNdKeOm7p6l+p/rU9HhFdXTl
czp8UrTOhQbYl9gt9XcTCuSjmSxk2NAGgpYpd+R+cQS0ZgtRufxzhxC+xR/YDI0MOgKKhMjCzvtB
2XQa4mcMbUHgoYf+0gUOK3cv+QZ6EO0Il+ZhjohL96mtqUP70rAAqMtAqQEahYH6zcM+3FDVYHGQ
Iz9pYhkaCWRgcGadt4lhqMWqfy/HpMTtUXSckkVPjtWg22uf86AlN8NVEvo07pBYPU45rh3BYQLh
C2g+zJXrxNfPWs9eohrXUaxkTIjbKH5by1qDc2dGpzU0FcGwIW1KUQClrWUX9sdJpKABM/cnl8Ld
VYE6T0FIowzZF09fkyRiH4cmeZx9qjN0mOH1Dtw+JOVNNLEuR+ZZzzotl0ERo6LVuTDnVCiJZnzk
dv2xDJoGV6ws4rUUq8ShYw6hylcin1EH+TnonpkdTkeFViLqjkdRjR+Ipqdkj5wdG0xDqY7l/4ZM
O6eBT52jPSTI+KQRYwVKfC2/MzjGuqIARhkNQeoDI/jq68G8Qc1YRmm8Twup1AHLcNk56pmcFklO
hBaINZapG6sVB01sLfWsXNogqQIEgSPqZhMCwQIN2NLWaxAgaAc7iAgDbIFGgqzw2KEvjJcDWAWp
OawiPtwgQowWE2rEUpc4LatPo3mLqpMlqFLn+XiSo+bfouqvJO6x7Xgr0uPLRMr+s6TQ/MEIwEiu
BxNjgExaBEzSLCDD3osUOkJPb98cxeGoe9FikgYDXYHVwChNB4S0HzClEYEOmNiokZNshlxb5qWd
n+hduzXHsNtYg/o1lJYGLd4GKCR8ZzLeKmPvHbVafUxtAWtV6qRGJSzAR/a61gtnEfkHylT7B4U0
USAoRnuqKw5HzDGphoslzx5DgatAqUgbhhQ/hkIaM4TA0jRp1VBL04auAjEy2vaqloYOaJZvPRwe
YG2Om0maPrglSvzDVSSFpSBYR0hMzRBLQiz3wTBCWkdkTK+1UpubTNpKCB2DCVVaTajSdOJ/O018
YCboxrM4eb5ttv+4g47UjCfb9O5f/5yhxtyM/7i6Y2f5Ba1B/vGPRFEzNTIei6Ym+eBDL/yxg27v
qSjgaC7kFsRlMCN81kHX9xAqgtZggY+mr/2c2KAjFk9+6Wiq5qDkY/41q0vzZ2oDzACH9EyQFFqq
vPXnmWJbp0IzrAZBhKpACLHZiGxcUN5YlI5/kSXdWdEz/cne7oPYOMN/g6U7WhX2Fdj7Zt+HpKh0
EaJ5l65IaEdjqzfVfFBnJsBmu4pnSEIvNC/Y2saE1qdifZ2qoJx50/RdmPCGRmtyoWEhIgyQCxRt
eG+Pt0PaYA0cX9KaPATJfDpgvsJW6S/goS3RWrgyhmnbW7guG7V275gj/bI6W45jIWUO4MSlzde0
S2HCBVk0MwOw0KjZXXomvAs/+mTC6TQb59yLovO6CuwDDC7OY0fFfTH3cWjEudDw7K9oFFYHnWDD
cvsvsTJti3Gi7D/NbSlHImIHYS9VUOmxwWk7SdOfJzYv5mTJ5mTWfY0r7ArxfPpSOYS3UzeyiI7p
EU7mCAarWPEATDeQ/CjPTGMkNHQcgicTiXZLd/GNaBPp3jfFqwyVHx0iPZ7RhDcnhdFoABkaZVVH
UbWyxj5bPbiAKBNSi/AZvrdTD2jUthHWCNTqcNDDI1H7wJLdL8lYrdHsANzt8TgZRosKlUGM7Q6M
qLMi5G7p+LQCAdQyao58GwRA6hT6ClsravmJhuVm5QUn6FyQm0eOTaUX8xe4wrTOOvtUdVjIpkp8
yTUtp8gJTTMEsDTZ3jpyBE5bdZPtK6ZFRVWvXDzhJ7pxVXPYB1q3bEuu0SIsQ9AI3hpd2C+TgBXX
5muwYRDVsmXrOXTrA0RUR81fZAnlNBKunq61ATU36UB36AE8nTxQvolhrGYakq/IYwIiKAvVniXu
dJOlMcWOioYo229yONSJggheaswDHTMWTUOoRdNt/z5vzZNJQQPdKDHRS6vhe52hXhS1A1JPiboO
okxbq17yuXMyyKUpwoqOD8qqBnJ2NNG1xYOY3HmYx2War2MnqjE+CtvTmpxoBTXHo/XFpLVQ4MQw
D2ZfCP5w3xyab30WXPgAvehWZdlp2OkVcnSlS0VdNnxUQwFNPrb7WQImYb+O4BxOCYblzuQ6B3YY
NGuHKrUbC3Tnymy/wSJrvy7Q5YnD4MTWpXpqOxFFS8cd0KXoMZFelZp1IkyxaU39yAzoo+MGNc80
JBxTkgodAZY8A2aDZbYVpCZwt6ZalY53ONDtzrKRQiti6FJjntAi8vd7QVMpjKmht/l0pxf1Go7e
qvXji3rIG6Qzu/jTYIBatkDxfvLq/rbX22OtaLdUeYyZcNGmVTzuK4cwYTtDhjALQXwL3mV/6kdc
07T+mw+OjSVqWoRZTve370+nRP82+YrY1zP/emgDn+WHEGrySD29ZLhoNcDPdr7wehMsihbGB5z6
qiefhzAaX4ATiQ9EbfiUZocNlLN0EaiYw5ZNdRPk9FwHJD9mqNbe64lbHfWu/gnm93Ggq7e5UO9G
N+lhCJinBCgrYZIa6TRP90nN8JJOs3vWYCgl6B7H6Cq5Q3M5DW5+0EjBHL/55BbmSR8nDlSiBAWg
EmCBXdC8MtEBwZmBdgHWq8NspJEaWsqMsN+Z8bOfaIGH22MX3FlN+EkdUEbMU/0G/MK2yZJlbEdf
6yJZZJMFAlhXL9B7Uvc7K1VWQyp8fHTibO42Q7AyXcKqSMcYKDVskNv5EANDwgyoVwdnmY/VZdRE
NnOCDkCfJOppHJcI8YT42fa2g9EVXTp/PzKba4D4I9mlKOgfKOZmTMoaQFGH1UQ+WPuZQ8+gE8U1
hXTsJoTVz9I6uZ3GQtmve+dE2Fq8KJrsJqwt1NNrHeVLxSL2JopJdOay54VsOioiXmSHbNrOvlNZ
l1UGd7e0kWYFeORRWtqvIoflcTAvDMAEM8+AzzO54w2M4xvamQAFqN2PIwphSR6Y+7UhZZCHflkI
0sapQe9dLYl3wSVjg+CjXReWyVEj0lMUb+qDtIXNA2YTwX6/Di/DQMf2rIsWDqQHtJHU877Bioet
bmNoPdYeJVL0ADCaT06kntuKeZFW7UFmRYtY91L6X0hnQhmI8xrNaqC4ArxEHFOMLBWEHyZ13dey
WxtYl1aBV0aaT5cu4limln1XWGNmTets+qI1kQlor51gjOZVVx+HMQ5PWVBeVSOMjnRiawwt/uH4
/V3bZ1eIwsz/94M92/1TXYHwJk7y/hVc0nj448dgT+xhaU7X1OK/IhloCM77GOxZBHRY+LjEWURZ
quq+6ApQ3zSQ9oKt+p+GgL5HzMj5NJX+G8xY6680BH5haQ5vFeQEYagg4NPdV3GeM9UYVgoLt7GJ
aoaWQjWxAw/UjojP0y4QoMPV8zIwykt0cPM2pXxGpfbE8ARNew3nOstssJ9S03WfIabvlno4k9tD
T6507KMhWxXpynYbcYbWsDhzqus8aIyN3hRkqJEBSlxDAqQQIcCXthcL8G32Gr8y0FNJXc25hD2f
Ep9doWwh+gd3AZD4RTrAIwGgdUS/rz7peVHUjoCo8Kz9KL9Ke9HMaq221gHqZXNNg26lUOUpJabZ
AGcv+ZpAr8F95PG0QY9g1aD1X2rDRWNgcd1pnxydXYUF576K2s9+AvKIHi6/30wSe7O4BdfRX/R9
NVcYoOlGsVEOkMhlI0YjuO4u5OkfLqPqxToFv6UaiMsGarb1xUXjsK+q9okkukkCkenHG5Fmx9aE
0psXrLHSOJQgaUkIVbFD7XuqMdHJgGam2tZAGwJrUwJuy2vWzk41SOKo+SILtO1cUH0m6+lWEpUm
dJlLarmUAlSIMA7hWt2T85N9lh7P10TpceuwODvtUeMJ5OARAMuJeGjhl8iyZCj0qjPpfeMbGfKV
BWo66UIO0ejEWzsVK0nAkoBTiY+HW3OglccTwPTSTDeWgQBUwPPiJ1UrlFpM++SBQeqCHG8r7Cik
am4qTlToV5J+KT1XCq878LGgkF4ZSdjMJdzcppHRZC4TVL0xSt+jzgUvIiKiDur+S1ZSQwgK/CLj
RHIKBH6diX6far0NFK6dxYZjY9dGsxddB87lQ+FJghOQViCYMjzqmjFeBj05fDhcpv1aaaZLH5l1
9gV8cWpwieNEWbrwv2hhcM85tl2IBY+8wTjP5kkUr1WXJLsZinkRiJXo4AxNw4X88bFsJUSiDAIs
wXWuTGgDLO1Qo5IeHUBgfbNYiSHGaKqEusYJ1a5xndZOtEAhEuMQkCGz0Bq0RYwjc102znEYDqve
o5bXUYw/cCphn02Qyewge8BWxAeDMayFTncfZFmxr/q8M03g7ofCaFax7xxMaUqlwUzsReGb1kqH
vP7ZqJAijqcJBToFrl3ljAvV6ez9NjXyudbm551SrPEwr9ZhIvWVAYsdKrq1wskP6IF5oAqt/Z6n
OXimEZWfvsbFhvJeQsSOTl58xf6oLDPtmz3E2bpVvWxuDWTVUC48xxtP+kogX2LfV3kvNpk0rBRT
e9v66bd4gG4Rp/CtKrS6wzi7owkPzta+Mmu/AzjhVGAgxu85aJSNHnqHlasPy8I2qR4rsFFdalEz
28j1I2sCwQYvBkJZ1czbHpHLenS/R965MIZ2lqTBdxVZIoLb9LLzhpQYwcYdz/NGPDnIHWhhzlwT
CoKw536c1ZyrG5e2feR3bOvdqPRnLQ7Dm6EwUZTuZ1qtlbATjfGgzhOCScvGrS+x2wVkc6MtTgcP
7IStAc0Mwxr5VTqwZbJNe0DLqjIu7LBIDvqWrMLyDUALeoJGz9Q7VI4TIJ1Th8KQpl4njasu8obK
Ylw680lv/TU2plIdd9lSduzDHnOFfrrWw/rQ8JFkceCZFg39HbhSPI84Fh7szrZFabh0/VuUjm8q
37stkIcadcRwBiYDRdxsE0MPmrWgfNUh7RdG452EEEtpvg5HZjqERD3pN2GMV36QhMe2Ucw6KlMn
rh9TD25C2IWkL6Ta6bqp7GOYLOO8qlokQpOCrkcybrJgCat8qcQo9WvqbTQlJ7pymiSgziR4p4YF
3abSBKWm6me40Ff6kQJ2uY4U5ZsHsqywVyIuN6UvvmSG+alv8e+trvyohlQIbEUUJBc6z+qEeCCl
5qGhmd91xaCIPClHBsD6zMCezdWOhetbi0yxw0O1JY2NG7X9QoF86g+RTKDBlByIolwm4XdI/T5y
VvtiSMkLqf/GBkKGKriLeUNf6hAgE0q9lFsFfKqPEUw90l9kWQuBZ6paZ+1dNX6+IzNt6ifYgfz0
Ux5mzUX+9770+xM91tMuxoJ62vaWbs48rJsqvGmeR1imrgoazi/YLA839XDHvztHsuXB2ltOLqSH
IhGZRSD1cKAsAunWf/xYcfdYuGzqbVI2XB58zgWfDdIfDcPvn3A3nr//zosnuJFVRfk7+ICfno+C
RbD4Z4bg1QleDAFP6FDee4g9H0qNz4cA2XTTQRkcFJ0hVOFIns9/ZQj+cCI4ONRb5uui7F+eCvqe
JDHZAsrSw8Hcej4O1p6rmwikq2I3E1yqpR9uHH5B8Pob4wB7y7EtEozd8XIcmA/C1lWkdR4/3iVI
//+vxG/ng6kB1/kz78Wrs7x4LwBvAZUiM/vVONioC1Gy1DV7N10kOOZjzQdTwyPtraPAW2GSMeKa
untMYGnP3wpnz8U41jWf1k8JAfpgo6Bz928dBRB4pgnWCdyeKa17f1obdIt3hqlCoxcb5cdF+QO9
E3Iu7BasnVnDjx38r2yW2p7jglukRmA6svXEsL6cC6atqQ4jJNgvdw7HH2suGMziN+8T5h6wOblA
UqiBWur89EZolGWknwgjQc/M/HDrAvulRevw7e8EoESH55eAVnm8nA3sl9S5oPM+Lhwfb318GAdn
F9G94a3QiRF5LYCv7lZIJtjzt8Ldo4VL6KRpu1H6kHGD4fzU1P4bcQOFSqqHQmKfOV69F9aeSYBp
iN1a/IGWRjkNwCu99XWgJoukIHXaX08De083KbKC4X08/luZxKuAhyILSd769l//BI0uf7O3Bk2q
gSc9z/nLSUDQBDTB4sOP+jLIUXhd8v/Lr4JBVAQsGqjpbhReLQnOnkqbXtfA+e+ODzkXdnnemxZG
y6KlYInHHeBV0OTs8drZ8CEeB0kKOHyscIGVgXn85g0CZgdUEAKwp5/75QZh0/6RCCD9KeH6iLNB
e49R0Pi5VeQ/Hg5O+HybtPYkyoj+04dLJ1kRpHrqW9dFqTZLMvlqKcB5TrPlBZ6CqI+XP3F375A/
ETNTYlIfays/xQYkEwDN+MKPbePjLQWm8Q65A6mTSX3lcSl4lUERM1tQaihIPh4frsZE0fWxBvqG
jeGh6ArcEVfF3fFyKbD3YKYJE37cR50Nps5b+/YlwaLtbrLHvHx8Cmyy3orZ5OPofLglgX2RMseb
oyST2rusphpPlcTX40A5gbouanS74yOOA/HNm2NmdK8E7z3tpt0P/mpntPcoquBL+iNm/nBx0q/I
s38jZjZ1ocofezcKr5ZGe49XBcgzSJnd8RHLKjvEz9siBZ3cQYUJK2Q7huNVwGDtqSasH0N/Kqvs
9qQ/lU//iS/9aPFBj0puH5p74V39qx7gH33hqan18+ePDS2Za1IgffE92erbXXqXj8r//+8XmepD
z+3Zh089uIfLPP754/P9fOUX13p6qKf/uAql1t0N6q4PqfDjXb4A88/z7M7fJs/7bo+lxP/c0U+d
yh/T4E9cYJZsq7vnp3+s3b/X6fMqfn12Qot3OvvRNg/rp7M9qyS81+nvQnq/6esLsP281wXC9I7m
8qsRclQS4Pe6Qt42wdPZHkdIBhDvdPrj7fjC+foxY3mvs/8sd/CQEbzT6X+rqPDwRv4SB/BX3q6D
bdJvx6fhfhj/HXbgnR7h9P5+m7w+vwyT3+n8n/P6BqbWy8b/Ywz6TpeYt9dJ+AJYYO76Zu90/qvf
IWTf51f+LePqnS7xe7ea97nIxe/VV9/nIucJbmpPE1S+ET9i+nf6wVF52PrB9sWUkvW0hyT6na5x
BFLnFyS7Xc3una5xGCbxHSSVV2O16xi83zVuX+3/DNWuR/del7irfpLzpTj7fmvUbNv99GMjcAMK
452eYLatfobY73A/v7/Cr6LCHxCun2PFJ2jWr/7sZRwsv3GT3G2rf/8fAAAA//8=</cx:binary>
              </cx:geoCache>
            </cx:geography>
          </cx:layoutPr>
          <cx:valueColors>
            <cx:midColor>
              <a:srgbClr val="33CCCC"/>
            </cx:midColor>
            <cx:maxColor>
              <a:srgbClr val="006699"/>
            </cx:maxColor>
          </cx:valueColors>
          <cx:valueColorPositions count="3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18</xdr:row>
      <xdr:rowOff>171450</xdr:rowOff>
    </xdr:from>
    <xdr:to>
      <xdr:col>4</xdr:col>
      <xdr:colOff>515620</xdr:colOff>
      <xdr:row>23</xdr:row>
      <xdr:rowOff>122555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848100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1</xdr:row>
      <xdr:rowOff>1</xdr:rowOff>
    </xdr:from>
    <xdr:to>
      <xdr:col>10</xdr:col>
      <xdr:colOff>504825</xdr:colOff>
      <xdr:row>28</xdr:row>
      <xdr:rowOff>9525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4F049E71-C7DA-4196-8E2D-46872C0C2B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66949" y="190501"/>
              <a:ext cx="4752976" cy="51530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200025</xdr:colOff>
      <xdr:row>10</xdr:row>
      <xdr:rowOff>133350</xdr:rowOff>
    </xdr:from>
    <xdr:to>
      <xdr:col>10</xdr:col>
      <xdr:colOff>223520</xdr:colOff>
      <xdr:row>12</xdr:row>
      <xdr:rowOff>23495</xdr:rowOff>
    </xdr:to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6105525" y="203835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2.8%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361950</xdr:colOff>
      <xdr:row>13</xdr:row>
      <xdr:rowOff>133350</xdr:rowOff>
    </xdr:from>
    <xdr:to>
      <xdr:col>10</xdr:col>
      <xdr:colOff>385445</xdr:colOff>
      <xdr:row>15</xdr:row>
      <xdr:rowOff>23495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6267450" y="260985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21.5%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1EAC-40A3-4414-BC33-175F916864AF}">
  <dimension ref="C3:O10"/>
  <sheetViews>
    <sheetView showGridLines="0" tabSelected="1" workbookViewId="0"/>
  </sheetViews>
  <sheetFormatPr defaultRowHeight="15" x14ac:dyDescent="0.25"/>
  <cols>
    <col min="1" max="1" width="3.140625" customWidth="1"/>
    <col min="2" max="2" width="4.42578125" customWidth="1"/>
    <col min="15" max="15" width="10.7109375" bestFit="1" customWidth="1"/>
  </cols>
  <sheetData>
    <row r="3" spans="3:15" ht="24.75" x14ac:dyDescent="0.3">
      <c r="C3" s="5" t="s">
        <v>0</v>
      </c>
    </row>
    <row r="5" spans="3:15" ht="24.75" x14ac:dyDescent="0.3">
      <c r="C5" s="5" t="s">
        <v>1</v>
      </c>
    </row>
    <row r="8" spans="3:15" x14ac:dyDescent="0.25">
      <c r="C8" s="6" t="s">
        <v>74</v>
      </c>
      <c r="O8" s="17"/>
    </row>
    <row r="10" spans="3:15" x14ac:dyDescent="0.25">
      <c r="C10" s="6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434A-51D8-43E7-A5F2-FE73056CE2CF}">
  <dimension ref="A1:E20"/>
  <sheetViews>
    <sheetView workbookViewId="0">
      <selection activeCell="A5" sqref="A5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72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10</v>
      </c>
      <c r="B3" s="19">
        <v>593</v>
      </c>
      <c r="C3" s="19">
        <v>894</v>
      </c>
      <c r="D3" s="19">
        <v>7.32</v>
      </c>
      <c r="E3" s="19">
        <v>6.69</v>
      </c>
    </row>
    <row r="4" spans="1:5" x14ac:dyDescent="0.25">
      <c r="A4" s="21" t="s">
        <v>9</v>
      </c>
      <c r="B4" s="21">
        <v>560</v>
      </c>
      <c r="C4" s="21">
        <v>971</v>
      </c>
      <c r="D4" s="21">
        <v>6.55</v>
      </c>
      <c r="E4" s="21">
        <v>5.99</v>
      </c>
    </row>
    <row r="5" spans="1:5" x14ac:dyDescent="0.25">
      <c r="A5" s="19" t="s">
        <v>11</v>
      </c>
      <c r="B5" s="19">
        <v>396</v>
      </c>
      <c r="C5" s="19">
        <v>503</v>
      </c>
      <c r="D5" s="19">
        <v>6.84</v>
      </c>
      <c r="E5" s="19">
        <v>6.23</v>
      </c>
    </row>
    <row r="6" spans="1:5" x14ac:dyDescent="0.25">
      <c r="A6" s="21" t="s">
        <v>15</v>
      </c>
      <c r="B6" s="21">
        <v>92</v>
      </c>
      <c r="C6" s="21">
        <v>79</v>
      </c>
      <c r="D6" s="21">
        <v>0.5</v>
      </c>
      <c r="E6" s="21">
        <v>0.43</v>
      </c>
    </row>
    <row r="7" spans="1:5" x14ac:dyDescent="0.25">
      <c r="A7" s="19" t="s">
        <v>13</v>
      </c>
      <c r="B7" s="19">
        <v>91</v>
      </c>
      <c r="C7" s="19">
        <v>97</v>
      </c>
      <c r="D7" s="19">
        <v>0.65</v>
      </c>
      <c r="E7" s="19">
        <v>0.53</v>
      </c>
    </row>
    <row r="8" spans="1:5" x14ac:dyDescent="0.25">
      <c r="A8" s="21" t="s">
        <v>16</v>
      </c>
      <c r="B8" s="21">
        <v>88</v>
      </c>
      <c r="C8" s="21">
        <v>102</v>
      </c>
      <c r="D8" s="21">
        <v>0.36</v>
      </c>
      <c r="E8" s="21">
        <v>0.33</v>
      </c>
    </row>
    <row r="9" spans="1:5" x14ac:dyDescent="0.25">
      <c r="A9" s="19" t="s">
        <v>17</v>
      </c>
      <c r="B9" s="19">
        <v>80</v>
      </c>
      <c r="C9" s="19">
        <v>97</v>
      </c>
      <c r="D9" s="19">
        <v>0.5</v>
      </c>
      <c r="E9" s="19">
        <v>0.44</v>
      </c>
    </row>
    <row r="10" spans="1:5" x14ac:dyDescent="0.25">
      <c r="A10" s="21" t="s">
        <v>19</v>
      </c>
      <c r="B10" s="21">
        <v>56</v>
      </c>
      <c r="C10" s="21">
        <v>59</v>
      </c>
      <c r="D10" s="21">
        <v>0.35</v>
      </c>
      <c r="E10" s="21">
        <v>0.35</v>
      </c>
    </row>
    <row r="11" spans="1:5" x14ac:dyDescent="0.25">
      <c r="A11" s="19" t="s">
        <v>14</v>
      </c>
      <c r="B11" s="19">
        <v>47</v>
      </c>
      <c r="C11" s="19">
        <v>74</v>
      </c>
      <c r="D11" s="19">
        <v>0.76</v>
      </c>
      <c r="E11" s="19">
        <v>0.71</v>
      </c>
    </row>
    <row r="12" spans="1:5" x14ac:dyDescent="0.25">
      <c r="A12" s="21" t="s">
        <v>20</v>
      </c>
      <c r="B12" s="21">
        <v>32</v>
      </c>
      <c r="C12" s="21">
        <v>16</v>
      </c>
      <c r="D12" s="21">
        <v>7.0000000000000007E-2</v>
      </c>
      <c r="E12" s="21">
        <v>0.04</v>
      </c>
    </row>
    <row r="13" spans="1:5" x14ac:dyDescent="0.25">
      <c r="A13" s="45" t="s">
        <v>22</v>
      </c>
      <c r="B13" s="45">
        <v>25</v>
      </c>
      <c r="C13" s="45">
        <v>37</v>
      </c>
      <c r="D13" s="45">
        <v>0.33</v>
      </c>
      <c r="E13" s="45">
        <v>0.32</v>
      </c>
    </row>
    <row r="14" spans="1:5" x14ac:dyDescent="0.25">
      <c r="A14" s="21" t="s">
        <v>12</v>
      </c>
      <c r="B14" s="21">
        <v>24</v>
      </c>
      <c r="C14" s="21">
        <v>21</v>
      </c>
      <c r="D14" s="21">
        <v>0.15</v>
      </c>
      <c r="E14" s="21">
        <v>0.14000000000000001</v>
      </c>
    </row>
    <row r="15" spans="1:5" x14ac:dyDescent="0.25">
      <c r="A15" s="45" t="s">
        <v>21</v>
      </c>
      <c r="B15" s="45">
        <v>24</v>
      </c>
      <c r="C15" s="45">
        <v>27</v>
      </c>
      <c r="D15" s="45">
        <v>0.17</v>
      </c>
      <c r="E15" s="45">
        <v>0.17</v>
      </c>
    </row>
    <row r="16" spans="1:5" x14ac:dyDescent="0.25">
      <c r="A16" s="21" t="s">
        <v>18</v>
      </c>
      <c r="B16" s="21">
        <v>23</v>
      </c>
      <c r="C16" s="21">
        <v>24</v>
      </c>
      <c r="D16" s="21">
        <v>0.21</v>
      </c>
      <c r="E16" s="21">
        <v>0.18</v>
      </c>
    </row>
    <row r="17" spans="1:5" x14ac:dyDescent="0.25">
      <c r="A17" s="45" t="s">
        <v>23</v>
      </c>
      <c r="B17" s="45">
        <v>50</v>
      </c>
      <c r="C17" s="45">
        <v>68</v>
      </c>
      <c r="D17" s="45">
        <v>0.47</v>
      </c>
      <c r="E17" s="45">
        <v>0.43</v>
      </c>
    </row>
    <row r="18" spans="1:5" x14ac:dyDescent="0.25">
      <c r="A18" s="23" t="s">
        <v>69</v>
      </c>
      <c r="B18" s="24">
        <v>2181</v>
      </c>
      <c r="C18" s="24">
        <v>3069</v>
      </c>
      <c r="D18" s="23">
        <v>25.21</v>
      </c>
      <c r="E18" s="23">
        <v>23.01</v>
      </c>
    </row>
    <row r="20" spans="1:5" x14ac:dyDescent="0.25">
      <c r="A20" s="36"/>
      <c r="B20" s="36"/>
      <c r="C20" s="36"/>
      <c r="D20" s="36"/>
      <c r="E2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3AA5-1CF0-42BC-8F1E-28B145B20654}">
  <dimension ref="A1:E21"/>
  <sheetViews>
    <sheetView workbookViewId="0">
      <selection activeCell="B26" sqref="B26"/>
    </sheetView>
  </sheetViews>
  <sheetFormatPr defaultRowHeight="15" x14ac:dyDescent="0.25"/>
  <cols>
    <col min="1" max="1" width="35.42578125" customWidth="1"/>
    <col min="2" max="2" width="14.140625" customWidth="1"/>
    <col min="3" max="3" width="29.85546875" customWidth="1"/>
    <col min="4" max="4" width="23.28515625" customWidth="1"/>
    <col min="5" max="5" width="26.85546875" customWidth="1"/>
    <col min="7" max="7" width="12.28515625" bestFit="1" customWidth="1"/>
    <col min="8" max="8" width="15" bestFit="1" customWidth="1"/>
    <col min="9" max="9" width="10.5703125" bestFit="1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5"/>
      <c r="B2" s="15"/>
      <c r="C2" s="16"/>
      <c r="D2" s="7" t="s">
        <v>8</v>
      </c>
      <c r="E2" s="7" t="s">
        <v>8</v>
      </c>
    </row>
    <row r="3" spans="1:5" x14ac:dyDescent="0.25">
      <c r="A3" s="9" t="s">
        <v>9</v>
      </c>
      <c r="B3" s="18">
        <v>7184</v>
      </c>
      <c r="C3" s="18">
        <v>8056</v>
      </c>
      <c r="D3" s="9">
        <v>16.12</v>
      </c>
      <c r="E3" s="9">
        <v>14.13</v>
      </c>
    </row>
    <row r="4" spans="1:5" x14ac:dyDescent="0.25">
      <c r="A4" s="21" t="s">
        <v>10</v>
      </c>
      <c r="B4" s="22">
        <v>7039</v>
      </c>
      <c r="C4" s="22">
        <v>7492</v>
      </c>
      <c r="D4" s="21">
        <v>16.95</v>
      </c>
      <c r="E4" s="21">
        <v>14.33</v>
      </c>
    </row>
    <row r="5" spans="1:5" x14ac:dyDescent="0.25">
      <c r="A5" s="9" t="s">
        <v>11</v>
      </c>
      <c r="B5" s="18">
        <v>2083</v>
      </c>
      <c r="C5" s="18">
        <v>2208</v>
      </c>
      <c r="D5" s="9">
        <v>11</v>
      </c>
      <c r="E5" s="9">
        <v>9.7100000000000009</v>
      </c>
    </row>
    <row r="6" spans="1:5" x14ac:dyDescent="0.25">
      <c r="A6" s="21" t="s">
        <v>12</v>
      </c>
      <c r="B6" s="22">
        <v>2054</v>
      </c>
      <c r="C6" s="22">
        <v>1364</v>
      </c>
      <c r="D6" s="21">
        <v>1.56</v>
      </c>
      <c r="E6" s="21">
        <v>1.43</v>
      </c>
    </row>
    <row r="7" spans="1:5" x14ac:dyDescent="0.25">
      <c r="A7" s="9" t="s">
        <v>13</v>
      </c>
      <c r="B7" s="18">
        <v>1520</v>
      </c>
      <c r="C7" s="18">
        <v>1264</v>
      </c>
      <c r="D7" s="9">
        <v>1.56</v>
      </c>
      <c r="E7" s="9">
        <v>1.35</v>
      </c>
    </row>
    <row r="8" spans="1:5" x14ac:dyDescent="0.25">
      <c r="A8" s="21" t="s">
        <v>15</v>
      </c>
      <c r="B8" s="22">
        <v>945</v>
      </c>
      <c r="C8" s="22">
        <v>755</v>
      </c>
      <c r="D8" s="21">
        <v>0.9</v>
      </c>
      <c r="E8" s="21">
        <v>0.81</v>
      </c>
    </row>
    <row r="9" spans="1:5" x14ac:dyDescent="0.25">
      <c r="A9" s="9" t="s">
        <v>16</v>
      </c>
      <c r="B9" s="9">
        <v>745</v>
      </c>
      <c r="C9" s="18">
        <v>613</v>
      </c>
      <c r="D9" s="9">
        <v>0.83</v>
      </c>
      <c r="E9" s="9">
        <v>0.73</v>
      </c>
    </row>
    <row r="10" spans="1:5" x14ac:dyDescent="0.25">
      <c r="A10" s="21" t="s">
        <v>14</v>
      </c>
      <c r="B10" s="22">
        <v>655</v>
      </c>
      <c r="C10" s="22">
        <v>704</v>
      </c>
      <c r="D10" s="21">
        <v>2.1</v>
      </c>
      <c r="E10" s="21">
        <v>1.92</v>
      </c>
    </row>
    <row r="11" spans="1:5" x14ac:dyDescent="0.25">
      <c r="A11" s="9" t="s">
        <v>18</v>
      </c>
      <c r="B11" s="9">
        <v>445</v>
      </c>
      <c r="C11" s="18">
        <v>372</v>
      </c>
      <c r="D11" s="9">
        <v>0.82</v>
      </c>
      <c r="E11" s="9">
        <v>0.75</v>
      </c>
    </row>
    <row r="12" spans="1:5" x14ac:dyDescent="0.25">
      <c r="A12" s="21" t="s">
        <v>17</v>
      </c>
      <c r="B12" s="21">
        <v>430</v>
      </c>
      <c r="C12" s="22">
        <v>433</v>
      </c>
      <c r="D12" s="21">
        <v>1.37</v>
      </c>
      <c r="E12" s="21">
        <v>1.3</v>
      </c>
    </row>
    <row r="13" spans="1:5" x14ac:dyDescent="0.25">
      <c r="A13" s="9" t="s">
        <v>19</v>
      </c>
      <c r="B13" s="9">
        <v>335</v>
      </c>
      <c r="C13" s="18">
        <v>318</v>
      </c>
      <c r="D13" s="9">
        <v>0.6</v>
      </c>
      <c r="E13" s="9">
        <v>0.57999999999999996</v>
      </c>
    </row>
    <row r="14" spans="1:5" x14ac:dyDescent="0.25">
      <c r="A14" s="21" t="s">
        <v>20</v>
      </c>
      <c r="B14" s="21">
        <v>259</v>
      </c>
      <c r="C14" s="22">
        <v>215</v>
      </c>
      <c r="D14" s="21">
        <v>0.18</v>
      </c>
      <c r="E14" s="21">
        <v>0.14000000000000001</v>
      </c>
    </row>
    <row r="15" spans="1:5" x14ac:dyDescent="0.25">
      <c r="A15" s="9" t="s">
        <v>21</v>
      </c>
      <c r="B15" s="9">
        <v>161</v>
      </c>
      <c r="C15" s="18">
        <v>144</v>
      </c>
      <c r="D15" s="9">
        <v>0.27</v>
      </c>
      <c r="E15" s="9">
        <v>0.25</v>
      </c>
    </row>
    <row r="16" spans="1:5" x14ac:dyDescent="0.25">
      <c r="A16" s="21" t="s">
        <v>22</v>
      </c>
      <c r="B16" s="21">
        <v>158</v>
      </c>
      <c r="C16" s="22">
        <v>145</v>
      </c>
      <c r="D16" s="21">
        <v>0.46</v>
      </c>
      <c r="E16" s="21">
        <v>0.44</v>
      </c>
    </row>
    <row r="17" spans="1:5" ht="15.75" thickBot="1" x14ac:dyDescent="0.3">
      <c r="A17" s="9" t="s">
        <v>23</v>
      </c>
      <c r="B17" s="18">
        <v>1933</v>
      </c>
      <c r="C17" s="18">
        <v>1623</v>
      </c>
      <c r="D17" s="9">
        <v>1.48</v>
      </c>
      <c r="E17" s="9">
        <v>1.24</v>
      </c>
    </row>
    <row r="18" spans="1:5" x14ac:dyDescent="0.25">
      <c r="A18" s="23" t="s">
        <v>24</v>
      </c>
      <c r="B18" s="24">
        <v>25946</v>
      </c>
      <c r="C18" s="24">
        <v>25706</v>
      </c>
      <c r="D18" s="32">
        <v>56.21</v>
      </c>
      <c r="E18" s="32">
        <v>49.11</v>
      </c>
    </row>
    <row r="20" spans="1:5" x14ac:dyDescent="0.25">
      <c r="B20" s="1"/>
      <c r="C20" s="1"/>
      <c r="D20" s="1"/>
      <c r="E20" s="1"/>
    </row>
    <row r="21" spans="1:5" x14ac:dyDescent="0.25">
      <c r="A21" s="36"/>
      <c r="B21" s="37"/>
      <c r="C21" s="37"/>
      <c r="D21" s="37"/>
      <c r="E21" s="37"/>
    </row>
  </sheetData>
  <sortState xmlns:xlrd2="http://schemas.microsoft.com/office/spreadsheetml/2017/richdata2" ref="A3:E16">
    <sortCondition descending="1" ref="D3:D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11AA-1B6A-43D3-B87F-A85D014E89DB}">
  <dimension ref="A1:E15"/>
  <sheetViews>
    <sheetView workbookViewId="0">
      <selection activeCell="B19" sqref="B19"/>
    </sheetView>
  </sheetViews>
  <sheetFormatPr defaultRowHeight="15" x14ac:dyDescent="0.25"/>
  <cols>
    <col min="1" max="1" width="35.85546875" bestFit="1" customWidth="1"/>
    <col min="2" max="2" width="15.140625" customWidth="1"/>
    <col min="3" max="3" width="16.140625" bestFit="1" customWidth="1"/>
    <col min="4" max="4" width="27.5703125" bestFit="1" customWidth="1"/>
    <col min="5" max="5" width="22.5703125" bestFit="1" customWidth="1"/>
  </cols>
  <sheetData>
    <row r="1" spans="1:5" x14ac:dyDescent="0.25">
      <c r="A1" s="48"/>
      <c r="B1" s="49" t="s">
        <v>4</v>
      </c>
      <c r="C1" s="50" t="s">
        <v>5</v>
      </c>
      <c r="D1" s="50" t="s">
        <v>25</v>
      </c>
      <c r="E1" s="7" t="s">
        <v>7</v>
      </c>
    </row>
    <row r="2" spans="1:5" x14ac:dyDescent="0.25">
      <c r="A2" s="48"/>
      <c r="B2" s="49"/>
      <c r="C2" s="50"/>
      <c r="D2" s="50"/>
      <c r="E2" s="8" t="s">
        <v>26</v>
      </c>
    </row>
    <row r="3" spans="1:5" x14ac:dyDescent="0.25">
      <c r="A3" s="19" t="s">
        <v>27</v>
      </c>
      <c r="B3" s="18">
        <v>4049</v>
      </c>
      <c r="C3" s="18">
        <v>2944</v>
      </c>
      <c r="D3" s="9">
        <v>2.95</v>
      </c>
      <c r="E3" s="9">
        <v>2.37</v>
      </c>
    </row>
    <row r="4" spans="1:5" x14ac:dyDescent="0.25">
      <c r="A4" s="25" t="s">
        <v>28</v>
      </c>
      <c r="B4" s="22">
        <v>5896</v>
      </c>
      <c r="C4" s="22">
        <v>4703</v>
      </c>
      <c r="D4" s="21">
        <v>2.85</v>
      </c>
      <c r="E4" s="21">
        <v>2.36</v>
      </c>
    </row>
    <row r="5" spans="1:5" x14ac:dyDescent="0.25">
      <c r="A5" s="26" t="s">
        <v>29</v>
      </c>
      <c r="B5" s="18">
        <v>5275</v>
      </c>
      <c r="C5" s="18">
        <v>4984</v>
      </c>
      <c r="D5" s="9">
        <v>4.57</v>
      </c>
      <c r="E5" s="9">
        <v>3.76</v>
      </c>
    </row>
    <row r="6" spans="1:5" x14ac:dyDescent="0.25">
      <c r="A6" s="25" t="s">
        <v>30</v>
      </c>
      <c r="B6" s="22">
        <v>8545</v>
      </c>
      <c r="C6" s="22">
        <v>10006</v>
      </c>
      <c r="D6" s="21">
        <v>20.63</v>
      </c>
      <c r="E6" s="21">
        <v>17.600000000000001</v>
      </c>
    </row>
    <row r="7" spans="1:5" x14ac:dyDescent="0.25">
      <c r="A7" s="26" t="s">
        <v>31</v>
      </c>
      <c r="B7" s="18">
        <v>1892</v>
      </c>
      <c r="C7" s="18">
        <v>2748</v>
      </c>
      <c r="D7" s="9">
        <v>19.28</v>
      </c>
      <c r="E7" s="9">
        <v>17.440000000000001</v>
      </c>
    </row>
    <row r="8" spans="1:5" ht="15.75" thickBot="1" x14ac:dyDescent="0.3">
      <c r="A8" s="21" t="s">
        <v>32</v>
      </c>
      <c r="B8" s="21">
        <v>289</v>
      </c>
      <c r="C8" s="21">
        <v>321</v>
      </c>
      <c r="D8" s="21">
        <v>5.94</v>
      </c>
      <c r="E8" s="21">
        <v>5.57</v>
      </c>
    </row>
    <row r="9" spans="1:5" x14ac:dyDescent="0.25">
      <c r="A9" s="27" t="s">
        <v>24</v>
      </c>
      <c r="B9" s="33">
        <f>SUM(B3:B8)</f>
        <v>25946</v>
      </c>
      <c r="C9" s="33">
        <v>25706</v>
      </c>
      <c r="D9" s="34">
        <v>56.21</v>
      </c>
      <c r="E9" s="34">
        <v>49.11</v>
      </c>
    </row>
    <row r="10" spans="1:5" x14ac:dyDescent="0.25">
      <c r="D10" s="1"/>
      <c r="E10" s="1"/>
    </row>
    <row r="11" spans="1:5" x14ac:dyDescent="0.25">
      <c r="A11" s="36"/>
      <c r="B11" s="37"/>
      <c r="C11" s="37"/>
      <c r="D11" s="37"/>
      <c r="E11" s="37"/>
    </row>
    <row r="12" spans="1:5" x14ac:dyDescent="0.25">
      <c r="D12" s="1"/>
      <c r="E12" s="1"/>
    </row>
    <row r="13" spans="1:5" x14ac:dyDescent="0.25">
      <c r="D13" s="1"/>
      <c r="E13" s="1"/>
    </row>
    <row r="14" spans="1:5" x14ac:dyDescent="0.25">
      <c r="D14" s="1"/>
      <c r="E14" s="1"/>
    </row>
    <row r="15" spans="1:5" x14ac:dyDescent="0.25">
      <c r="B15" s="1"/>
      <c r="D15" s="1"/>
      <c r="E15" s="1"/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6741-8723-45AA-BAF8-F8568C2AA08B}">
  <dimension ref="A1:F31"/>
  <sheetViews>
    <sheetView workbookViewId="0">
      <selection activeCell="C24" sqref="C24"/>
    </sheetView>
  </sheetViews>
  <sheetFormatPr defaultRowHeight="15" x14ac:dyDescent="0.25"/>
  <cols>
    <col min="1" max="1" width="35.42578125" customWidth="1"/>
    <col min="2" max="2" width="24.7109375" customWidth="1"/>
    <col min="3" max="3" width="26.7109375" customWidth="1"/>
    <col min="4" max="4" width="29.85546875" customWidth="1"/>
    <col min="5" max="5" width="23.28515625" customWidth="1"/>
    <col min="6" max="6" width="26.85546875" customWidth="1"/>
    <col min="8" max="8" width="12.28515625" bestFit="1" customWidth="1"/>
    <col min="9" max="9" width="15" bestFit="1" customWidth="1"/>
    <col min="10" max="10" width="10.5703125" bestFit="1" customWidth="1"/>
  </cols>
  <sheetData>
    <row r="1" spans="1:6" ht="21" x14ac:dyDescent="0.25">
      <c r="A1" s="14" t="s">
        <v>33</v>
      </c>
      <c r="B1" s="46" t="s">
        <v>75</v>
      </c>
      <c r="C1" s="14" t="s">
        <v>76</v>
      </c>
      <c r="D1" s="7" t="s">
        <v>5</v>
      </c>
      <c r="E1" s="7" t="s">
        <v>6</v>
      </c>
      <c r="F1" s="7" t="s">
        <v>7</v>
      </c>
    </row>
    <row r="2" spans="1:6" x14ac:dyDescent="0.25">
      <c r="A2" s="15"/>
      <c r="B2" s="15"/>
      <c r="C2" s="15"/>
      <c r="D2" s="16"/>
      <c r="E2" s="7" t="s">
        <v>8</v>
      </c>
      <c r="F2" s="7" t="s">
        <v>8</v>
      </c>
    </row>
    <row r="3" spans="1:6" x14ac:dyDescent="0.25">
      <c r="A3" s="19" t="s">
        <v>34</v>
      </c>
      <c r="B3" s="20">
        <v>384</v>
      </c>
      <c r="C3" s="20">
        <v>373</v>
      </c>
      <c r="D3" s="20">
        <v>372</v>
      </c>
      <c r="E3" s="19">
        <v>0.92</v>
      </c>
      <c r="F3" s="19">
        <v>0.82</v>
      </c>
    </row>
    <row r="4" spans="1:6" x14ac:dyDescent="0.25">
      <c r="A4" s="21" t="s">
        <v>35</v>
      </c>
      <c r="B4" s="22">
        <v>572</v>
      </c>
      <c r="C4" s="22">
        <v>566</v>
      </c>
      <c r="D4" s="22">
        <v>527</v>
      </c>
      <c r="E4" s="21">
        <v>1.17</v>
      </c>
      <c r="F4" s="21">
        <v>1.06</v>
      </c>
    </row>
    <row r="5" spans="1:6" x14ac:dyDescent="0.25">
      <c r="A5" s="19" t="s">
        <v>36</v>
      </c>
      <c r="B5" s="20">
        <v>700</v>
      </c>
      <c r="C5" s="20">
        <v>694</v>
      </c>
      <c r="D5" s="20">
        <v>646</v>
      </c>
      <c r="E5" s="19">
        <v>1.38</v>
      </c>
      <c r="F5" s="19">
        <v>1.1499999999999999</v>
      </c>
    </row>
    <row r="6" spans="1:6" x14ac:dyDescent="0.25">
      <c r="A6" s="10" t="s">
        <v>37</v>
      </c>
      <c r="B6" s="47">
        <v>3346</v>
      </c>
      <c r="C6" s="22">
        <v>3303</v>
      </c>
      <c r="D6" s="22">
        <v>3258</v>
      </c>
      <c r="E6" s="21">
        <v>6.26</v>
      </c>
      <c r="F6" s="21">
        <v>5.42</v>
      </c>
    </row>
    <row r="7" spans="1:6" x14ac:dyDescent="0.25">
      <c r="A7" s="9" t="s">
        <v>38</v>
      </c>
      <c r="B7" s="18">
        <v>1154</v>
      </c>
      <c r="C7" s="20">
        <v>1134</v>
      </c>
      <c r="D7" s="20">
        <v>1070</v>
      </c>
      <c r="E7" s="19">
        <v>2.12</v>
      </c>
      <c r="F7" s="19">
        <v>1.83</v>
      </c>
    </row>
    <row r="8" spans="1:6" x14ac:dyDescent="0.25">
      <c r="A8" s="10" t="s">
        <v>39</v>
      </c>
      <c r="B8" s="47">
        <v>5742</v>
      </c>
      <c r="C8" s="22">
        <v>5574</v>
      </c>
      <c r="D8" s="22">
        <v>5838</v>
      </c>
      <c r="E8" s="21">
        <v>16.14</v>
      </c>
      <c r="F8" s="21">
        <v>14.15</v>
      </c>
    </row>
    <row r="9" spans="1:6" x14ac:dyDescent="0.25">
      <c r="A9" s="9" t="s">
        <v>40</v>
      </c>
      <c r="B9" s="18">
        <v>1562</v>
      </c>
      <c r="C9" s="20">
        <v>1537</v>
      </c>
      <c r="D9" s="20">
        <v>1500</v>
      </c>
      <c r="E9" s="19">
        <v>3.54</v>
      </c>
      <c r="F9" s="19">
        <v>3.19</v>
      </c>
    </row>
    <row r="10" spans="1:6" x14ac:dyDescent="0.25">
      <c r="A10" s="21" t="s">
        <v>41</v>
      </c>
      <c r="B10" s="22">
        <v>1135</v>
      </c>
      <c r="C10" s="22">
        <v>1107</v>
      </c>
      <c r="D10" s="22">
        <v>1058</v>
      </c>
      <c r="E10" s="21">
        <v>2.1800000000000002</v>
      </c>
      <c r="F10" s="21">
        <v>1.9</v>
      </c>
    </row>
    <row r="11" spans="1:6" x14ac:dyDescent="0.25">
      <c r="A11" s="19" t="s">
        <v>42</v>
      </c>
      <c r="B11" s="20">
        <v>936</v>
      </c>
      <c r="C11" s="20">
        <v>919</v>
      </c>
      <c r="D11" s="20">
        <v>924</v>
      </c>
      <c r="E11" s="19">
        <v>2.15</v>
      </c>
      <c r="F11" s="19">
        <v>1.93</v>
      </c>
    </row>
    <row r="12" spans="1:6" x14ac:dyDescent="0.25">
      <c r="A12" s="10" t="s">
        <v>43</v>
      </c>
      <c r="B12" s="47">
        <v>641</v>
      </c>
      <c r="C12" s="22">
        <v>624</v>
      </c>
      <c r="D12" s="22">
        <v>554</v>
      </c>
      <c r="E12" s="21">
        <v>0.91</v>
      </c>
      <c r="F12" s="21">
        <v>0.79</v>
      </c>
    </row>
    <row r="13" spans="1:6" x14ac:dyDescent="0.25">
      <c r="A13" s="19" t="s">
        <v>44</v>
      </c>
      <c r="B13" s="20">
        <v>380</v>
      </c>
      <c r="C13" s="20">
        <v>376</v>
      </c>
      <c r="D13" s="20">
        <v>382</v>
      </c>
      <c r="E13" s="19">
        <v>0.62</v>
      </c>
      <c r="F13" s="19">
        <v>0.55000000000000004</v>
      </c>
    </row>
    <row r="14" spans="1:6" x14ac:dyDescent="0.25">
      <c r="A14" s="10" t="s">
        <v>45</v>
      </c>
      <c r="B14" s="47">
        <v>232</v>
      </c>
      <c r="C14" s="22">
        <v>227</v>
      </c>
      <c r="D14" s="22">
        <v>205</v>
      </c>
      <c r="E14" s="21">
        <v>0.26</v>
      </c>
      <c r="F14" s="21">
        <v>0.22</v>
      </c>
    </row>
    <row r="15" spans="1:6" x14ac:dyDescent="0.25">
      <c r="A15" s="19" t="s">
        <v>46</v>
      </c>
      <c r="B15" s="20">
        <v>1125</v>
      </c>
      <c r="C15" s="20">
        <v>1106</v>
      </c>
      <c r="D15" s="20">
        <v>1119</v>
      </c>
      <c r="E15" s="19">
        <v>2.27</v>
      </c>
      <c r="F15" s="19">
        <v>2.02</v>
      </c>
    </row>
    <row r="16" spans="1:6" x14ac:dyDescent="0.25">
      <c r="A16" s="10" t="s">
        <v>47</v>
      </c>
      <c r="B16" s="47">
        <v>277</v>
      </c>
      <c r="C16" s="22">
        <v>269</v>
      </c>
      <c r="D16" s="22">
        <v>254</v>
      </c>
      <c r="E16" s="21">
        <v>0.5</v>
      </c>
      <c r="F16" s="21">
        <v>0.41</v>
      </c>
    </row>
    <row r="17" spans="1:6" x14ac:dyDescent="0.25">
      <c r="A17" s="9" t="s">
        <v>48</v>
      </c>
      <c r="B17" s="18">
        <v>742</v>
      </c>
      <c r="C17" s="20">
        <v>731</v>
      </c>
      <c r="D17" s="20">
        <v>716</v>
      </c>
      <c r="E17" s="19">
        <v>1.4</v>
      </c>
      <c r="F17" s="19">
        <v>1.23</v>
      </c>
    </row>
    <row r="18" spans="1:6" x14ac:dyDescent="0.25">
      <c r="A18" s="21" t="s">
        <v>49</v>
      </c>
      <c r="B18" s="22">
        <v>828</v>
      </c>
      <c r="C18" s="22">
        <v>814</v>
      </c>
      <c r="D18" s="22">
        <v>790</v>
      </c>
      <c r="E18" s="21">
        <v>1.69</v>
      </c>
      <c r="F18" s="21">
        <v>1.41</v>
      </c>
    </row>
    <row r="19" spans="1:6" x14ac:dyDescent="0.25">
      <c r="A19" s="19" t="s">
        <v>50</v>
      </c>
      <c r="B19" s="20">
        <v>962</v>
      </c>
      <c r="C19" s="20">
        <v>951</v>
      </c>
      <c r="D19" s="20">
        <v>943</v>
      </c>
      <c r="E19" s="19">
        <v>2.16</v>
      </c>
      <c r="F19" s="19">
        <v>1.91</v>
      </c>
    </row>
    <row r="20" spans="1:6" x14ac:dyDescent="0.25">
      <c r="A20" s="10" t="s">
        <v>51</v>
      </c>
      <c r="B20" s="47">
        <v>565</v>
      </c>
      <c r="C20" s="22">
        <v>556</v>
      </c>
      <c r="D20" s="22">
        <v>510</v>
      </c>
      <c r="E20" s="21">
        <v>1.23</v>
      </c>
      <c r="F20" s="21">
        <v>1.03</v>
      </c>
    </row>
    <row r="21" spans="1:6" x14ac:dyDescent="0.25">
      <c r="A21" s="9" t="s">
        <v>52</v>
      </c>
      <c r="B21" s="18">
        <v>419</v>
      </c>
      <c r="C21" s="20">
        <v>416</v>
      </c>
      <c r="D21" s="20">
        <v>407</v>
      </c>
      <c r="E21" s="19">
        <v>0.7</v>
      </c>
      <c r="F21" s="19">
        <v>0.64</v>
      </c>
    </row>
    <row r="22" spans="1:6" x14ac:dyDescent="0.25">
      <c r="A22" s="10" t="s">
        <v>53</v>
      </c>
      <c r="B22" s="47">
        <v>334</v>
      </c>
      <c r="C22" s="22">
        <v>330</v>
      </c>
      <c r="D22" s="22">
        <v>335</v>
      </c>
      <c r="E22" s="21">
        <v>0.73</v>
      </c>
      <c r="F22" s="21">
        <v>0.66</v>
      </c>
    </row>
    <row r="23" spans="1:6" x14ac:dyDescent="0.25">
      <c r="A23" s="9" t="s">
        <v>54</v>
      </c>
      <c r="B23" s="18">
        <v>368</v>
      </c>
      <c r="C23" s="20">
        <v>357</v>
      </c>
      <c r="D23" s="20">
        <v>363</v>
      </c>
      <c r="E23" s="19">
        <v>0.71</v>
      </c>
      <c r="F23" s="19">
        <v>0.59</v>
      </c>
    </row>
    <row r="24" spans="1:6" x14ac:dyDescent="0.25">
      <c r="A24" s="10" t="s">
        <v>55</v>
      </c>
      <c r="B24" s="47">
        <v>1094</v>
      </c>
      <c r="C24" s="22">
        <v>1075</v>
      </c>
      <c r="D24" s="22">
        <v>990</v>
      </c>
      <c r="E24" s="21">
        <v>1.53</v>
      </c>
      <c r="F24" s="21">
        <v>1.3</v>
      </c>
    </row>
    <row r="25" spans="1:6" x14ac:dyDescent="0.25">
      <c r="A25" s="19" t="s">
        <v>56</v>
      </c>
      <c r="B25" s="20">
        <v>782</v>
      </c>
      <c r="C25" s="20">
        <v>769</v>
      </c>
      <c r="D25" s="20">
        <v>779</v>
      </c>
      <c r="E25" s="19">
        <v>1.54</v>
      </c>
      <c r="F25" s="19">
        <v>1.32</v>
      </c>
    </row>
    <row r="26" spans="1:6" x14ac:dyDescent="0.25">
      <c r="A26" s="10" t="s">
        <v>57</v>
      </c>
      <c r="B26" s="47">
        <v>592</v>
      </c>
      <c r="C26" s="22">
        <v>584</v>
      </c>
      <c r="D26" s="22">
        <v>606</v>
      </c>
      <c r="E26" s="21">
        <v>1.1100000000000001</v>
      </c>
      <c r="F26" s="21">
        <v>1.01</v>
      </c>
    </row>
    <row r="27" spans="1:6" x14ac:dyDescent="0.25">
      <c r="A27" s="9" t="s">
        <v>58</v>
      </c>
      <c r="B27" s="18">
        <v>941</v>
      </c>
      <c r="C27" s="20">
        <v>925</v>
      </c>
      <c r="D27" s="20">
        <v>926</v>
      </c>
      <c r="E27" s="19">
        <v>1.75</v>
      </c>
      <c r="F27" s="19">
        <v>1.5</v>
      </c>
    </row>
    <row r="28" spans="1:6" ht="15.75" thickBot="1" x14ac:dyDescent="0.3">
      <c r="A28" s="10" t="s">
        <v>59</v>
      </c>
      <c r="B28" s="47">
        <v>646</v>
      </c>
      <c r="C28" s="22">
        <v>629</v>
      </c>
      <c r="D28" s="22">
        <v>634</v>
      </c>
      <c r="E28" s="21">
        <v>1.24</v>
      </c>
      <c r="F28" s="21">
        <v>1.06</v>
      </c>
    </row>
    <row r="29" spans="1:6" x14ac:dyDescent="0.25">
      <c r="A29" s="27" t="s">
        <v>24</v>
      </c>
      <c r="B29" s="28">
        <v>26459</v>
      </c>
      <c r="C29" s="28">
        <f>SUM(C3:C28)</f>
        <v>25946</v>
      </c>
      <c r="D29" s="28">
        <v>25706</v>
      </c>
      <c r="E29" s="27">
        <v>56.21</v>
      </c>
      <c r="F29" s="27">
        <v>49.11</v>
      </c>
    </row>
    <row r="31" spans="1:6" s="35" customFormat="1" x14ac:dyDescent="0.25">
      <c r="A31" s="36"/>
      <c r="B31" s="36"/>
      <c r="C31" s="36"/>
      <c r="D31" s="36"/>
      <c r="E31" s="36"/>
      <c r="F31" s="3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4F9C-DF65-4768-8902-58F1B6AAA287}">
  <dimension ref="A1:E20"/>
  <sheetViews>
    <sheetView workbookViewId="0">
      <selection activeCell="B24" sqref="B24"/>
    </sheetView>
  </sheetViews>
  <sheetFormatPr defaultRowHeight="15" x14ac:dyDescent="0.25"/>
  <cols>
    <col min="1" max="1" width="45.85546875" customWidth="1"/>
    <col min="2" max="2" width="25.85546875" customWidth="1"/>
    <col min="3" max="3" width="27.7109375" customWidth="1"/>
    <col min="4" max="4" width="27.5703125" bestFit="1" customWidth="1"/>
    <col min="5" max="5" width="22.5703125" bestFit="1" customWidth="1"/>
  </cols>
  <sheetData>
    <row r="1" spans="1:5" ht="15.75" thickBot="1" x14ac:dyDescent="0.3">
      <c r="A1" s="12" t="s">
        <v>60</v>
      </c>
      <c r="B1" s="13" t="s">
        <v>4</v>
      </c>
      <c r="C1" s="13" t="s">
        <v>5</v>
      </c>
    </row>
    <row r="2" spans="1:5" x14ac:dyDescent="0.25">
      <c r="A2" s="9" t="s">
        <v>61</v>
      </c>
      <c r="B2" s="41">
        <v>5514</v>
      </c>
      <c r="C2" s="41">
        <v>6512</v>
      </c>
      <c r="D2" s="2"/>
      <c r="E2" s="4"/>
    </row>
    <row r="3" spans="1:5" x14ac:dyDescent="0.25">
      <c r="A3" s="21" t="s">
        <v>62</v>
      </c>
      <c r="B3" s="42">
        <v>3304</v>
      </c>
      <c r="C3" s="42">
        <v>3594</v>
      </c>
      <c r="D3" s="2"/>
      <c r="E3" s="4"/>
    </row>
    <row r="4" spans="1:5" x14ac:dyDescent="0.25">
      <c r="A4" s="9" t="s">
        <v>77</v>
      </c>
      <c r="B4" s="43">
        <v>2330</v>
      </c>
      <c r="C4" s="41">
        <v>2225</v>
      </c>
      <c r="D4" s="2"/>
      <c r="E4" s="3"/>
    </row>
    <row r="5" spans="1:5" x14ac:dyDescent="0.25">
      <c r="A5" s="21" t="s">
        <v>78</v>
      </c>
      <c r="B5" s="42">
        <v>2023</v>
      </c>
      <c r="C5" s="42">
        <v>1350</v>
      </c>
      <c r="D5" s="2"/>
      <c r="E5" s="4"/>
    </row>
    <row r="6" spans="1:5" x14ac:dyDescent="0.25">
      <c r="A6" s="9" t="s">
        <v>11</v>
      </c>
      <c r="B6" s="43">
        <v>1404</v>
      </c>
      <c r="C6" s="41">
        <v>1616</v>
      </c>
      <c r="D6" s="2"/>
      <c r="E6" s="4"/>
    </row>
    <row r="7" spans="1:5" x14ac:dyDescent="0.25">
      <c r="A7" s="21" t="s">
        <v>79</v>
      </c>
      <c r="B7" s="42">
        <v>1115</v>
      </c>
      <c r="C7" s="42">
        <v>1344</v>
      </c>
      <c r="D7" s="2"/>
      <c r="E7" s="4"/>
    </row>
    <row r="8" spans="1:5" x14ac:dyDescent="0.25">
      <c r="A8" s="9" t="s">
        <v>80</v>
      </c>
      <c r="B8" s="43">
        <v>1046</v>
      </c>
      <c r="C8" s="41">
        <v>810</v>
      </c>
      <c r="D8" s="1"/>
      <c r="E8" s="4"/>
    </row>
    <row r="9" spans="1:5" x14ac:dyDescent="0.25">
      <c r="A9" s="21" t="s">
        <v>81</v>
      </c>
      <c r="B9" s="42">
        <v>644</v>
      </c>
      <c r="C9" s="42">
        <v>625</v>
      </c>
    </row>
    <row r="10" spans="1:5" x14ac:dyDescent="0.25">
      <c r="A10" s="9" t="s">
        <v>82</v>
      </c>
      <c r="B10" s="43">
        <v>606</v>
      </c>
      <c r="C10" s="41">
        <v>529</v>
      </c>
    </row>
    <row r="11" spans="1:5" x14ac:dyDescent="0.25">
      <c r="A11" s="21" t="s">
        <v>16</v>
      </c>
      <c r="B11" s="42">
        <v>562</v>
      </c>
      <c r="C11" s="42">
        <v>495</v>
      </c>
    </row>
    <row r="12" spans="1:5" x14ac:dyDescent="0.25">
      <c r="A12" s="9" t="s">
        <v>83</v>
      </c>
      <c r="B12" s="43">
        <v>541</v>
      </c>
      <c r="C12" s="41">
        <v>461</v>
      </c>
    </row>
    <row r="13" spans="1:5" x14ac:dyDescent="0.25">
      <c r="A13" s="21" t="s">
        <v>73</v>
      </c>
      <c r="B13" s="42">
        <v>397</v>
      </c>
      <c r="C13" s="42">
        <v>336</v>
      </c>
    </row>
    <row r="14" spans="1:5" x14ac:dyDescent="0.25">
      <c r="A14" s="19" t="s">
        <v>84</v>
      </c>
      <c r="B14" s="43">
        <v>107</v>
      </c>
      <c r="C14" s="41">
        <v>106</v>
      </c>
    </row>
    <row r="15" spans="1:5" x14ac:dyDescent="0.25">
      <c r="A15" s="21" t="s">
        <v>85</v>
      </c>
      <c r="B15" s="42">
        <v>86</v>
      </c>
      <c r="C15" s="42">
        <v>62</v>
      </c>
    </row>
    <row r="16" spans="1:5" ht="15.75" thickBot="1" x14ac:dyDescent="0.3">
      <c r="A16" s="19" t="s">
        <v>63</v>
      </c>
      <c r="B16" s="43">
        <v>6267</v>
      </c>
      <c r="C16" s="41">
        <v>5641</v>
      </c>
    </row>
    <row r="17" spans="1:3" x14ac:dyDescent="0.25">
      <c r="A17" s="23" t="s">
        <v>24</v>
      </c>
      <c r="B17" s="44">
        <v>25946</v>
      </c>
      <c r="C17" s="44">
        <v>25706</v>
      </c>
    </row>
    <row r="19" spans="1:3" x14ac:dyDescent="0.25">
      <c r="A19" s="36"/>
      <c r="B19" s="37"/>
      <c r="C19" s="37"/>
    </row>
    <row r="20" spans="1:3" x14ac:dyDescent="0.25">
      <c r="B20" s="1"/>
      <c r="C20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C6CF-C674-4E0F-BE82-C68FF9D55DEC}">
  <sheetPr>
    <outlinePr summaryBelow="0"/>
  </sheetPr>
  <dimension ref="A1:O28"/>
  <sheetViews>
    <sheetView workbookViewId="0">
      <selection activeCell="O21" sqref="O21"/>
    </sheetView>
  </sheetViews>
  <sheetFormatPr defaultRowHeight="15" x14ac:dyDescent="0.25"/>
  <cols>
    <col min="1" max="1" width="15.42578125" customWidth="1"/>
  </cols>
  <sheetData>
    <row r="1" spans="1:15" x14ac:dyDescent="0.25">
      <c r="A1" s="29" t="s">
        <v>33</v>
      </c>
      <c r="B1" s="40" t="s">
        <v>64</v>
      </c>
    </row>
    <row r="2" spans="1:15" x14ac:dyDescent="0.25">
      <c r="A2" s="11" t="s">
        <v>34</v>
      </c>
      <c r="B2" s="38">
        <v>1.4</v>
      </c>
      <c r="O2" s="30"/>
    </row>
    <row r="3" spans="1:15" x14ac:dyDescent="0.25">
      <c r="A3" s="11" t="s">
        <v>35</v>
      </c>
      <c r="B3" s="38">
        <v>2.2000000000000002</v>
      </c>
      <c r="O3" s="30"/>
    </row>
    <row r="4" spans="1:15" x14ac:dyDescent="0.25">
      <c r="A4" s="11" t="s">
        <v>36</v>
      </c>
      <c r="B4" s="38">
        <v>2.7</v>
      </c>
      <c r="O4" s="30"/>
    </row>
    <row r="5" spans="1:15" x14ac:dyDescent="0.25">
      <c r="A5" s="11" t="s">
        <v>65</v>
      </c>
      <c r="B5" s="38">
        <v>12.7</v>
      </c>
      <c r="O5" s="30"/>
    </row>
    <row r="6" spans="1:15" x14ac:dyDescent="0.25">
      <c r="A6" s="11" t="s">
        <v>66</v>
      </c>
      <c r="B6" s="38">
        <v>4.4000000000000004</v>
      </c>
      <c r="O6" s="30"/>
    </row>
    <row r="7" spans="1:15" x14ac:dyDescent="0.25">
      <c r="A7" s="11" t="s">
        <v>39</v>
      </c>
      <c r="B7" s="38">
        <v>21.5</v>
      </c>
      <c r="O7" s="30"/>
    </row>
    <row r="8" spans="1:15" x14ac:dyDescent="0.25">
      <c r="A8" s="11" t="s">
        <v>40</v>
      </c>
      <c r="B8" s="38">
        <v>5.9</v>
      </c>
      <c r="O8" s="30"/>
    </row>
    <row r="9" spans="1:15" x14ac:dyDescent="0.25">
      <c r="A9" s="11" t="s">
        <v>41</v>
      </c>
      <c r="B9" s="38">
        <v>4.3</v>
      </c>
      <c r="O9" s="30"/>
    </row>
    <row r="10" spans="1:15" x14ac:dyDescent="0.25">
      <c r="A10" s="11" t="s">
        <v>42</v>
      </c>
      <c r="B10" s="38">
        <v>3.5</v>
      </c>
      <c r="O10" s="30"/>
    </row>
    <row r="11" spans="1:15" x14ac:dyDescent="0.25">
      <c r="A11" s="11" t="s">
        <v>43</v>
      </c>
      <c r="B11" s="38">
        <v>2.4</v>
      </c>
      <c r="O11" s="30"/>
    </row>
    <row r="12" spans="1:15" x14ac:dyDescent="0.25">
      <c r="A12" s="11" t="s">
        <v>44</v>
      </c>
      <c r="B12" s="38">
        <v>1.4</v>
      </c>
      <c r="O12" s="30"/>
    </row>
    <row r="13" spans="1:15" x14ac:dyDescent="0.25">
      <c r="A13" s="11" t="s">
        <v>45</v>
      </c>
      <c r="B13" s="38">
        <v>0.9</v>
      </c>
      <c r="O13" s="30"/>
    </row>
    <row r="14" spans="1:15" x14ac:dyDescent="0.25">
      <c r="A14" s="11" t="s">
        <v>46</v>
      </c>
      <c r="B14" s="38">
        <v>4.3</v>
      </c>
      <c r="O14" s="30"/>
    </row>
    <row r="15" spans="1:15" x14ac:dyDescent="0.25">
      <c r="A15" s="11" t="s">
        <v>47</v>
      </c>
      <c r="B15" s="38">
        <v>1</v>
      </c>
      <c r="O15" s="30"/>
    </row>
    <row r="16" spans="1:15" x14ac:dyDescent="0.25">
      <c r="A16" s="11" t="s">
        <v>48</v>
      </c>
      <c r="B16" s="38">
        <v>2.8</v>
      </c>
      <c r="O16" s="30"/>
    </row>
    <row r="17" spans="1:15" x14ac:dyDescent="0.25">
      <c r="A17" s="11" t="s">
        <v>49</v>
      </c>
      <c r="B17" s="38">
        <v>3.1</v>
      </c>
      <c r="O17" s="30"/>
    </row>
    <row r="18" spans="1:15" x14ac:dyDescent="0.25">
      <c r="A18" s="11" t="s">
        <v>50</v>
      </c>
      <c r="B18" s="38">
        <v>3.7</v>
      </c>
      <c r="O18" s="30"/>
    </row>
    <row r="19" spans="1:15" x14ac:dyDescent="0.25">
      <c r="A19" s="11" t="s">
        <v>51</v>
      </c>
      <c r="B19" s="38">
        <v>2.1</v>
      </c>
      <c r="O19" s="30"/>
    </row>
    <row r="20" spans="1:15" x14ac:dyDescent="0.25">
      <c r="A20" s="11" t="s">
        <v>52</v>
      </c>
      <c r="B20" s="38">
        <v>1.6</v>
      </c>
      <c r="O20" s="30"/>
    </row>
    <row r="21" spans="1:15" x14ac:dyDescent="0.25">
      <c r="A21" s="11" t="s">
        <v>53</v>
      </c>
      <c r="B21" s="38">
        <v>1.3</v>
      </c>
      <c r="O21" s="30"/>
    </row>
    <row r="22" spans="1:15" x14ac:dyDescent="0.25">
      <c r="A22" s="11" t="s">
        <v>54</v>
      </c>
      <c r="B22" s="38">
        <v>1.4</v>
      </c>
      <c r="O22" s="30"/>
    </row>
    <row r="23" spans="1:15" x14ac:dyDescent="0.25">
      <c r="A23" s="11" t="s">
        <v>55</v>
      </c>
      <c r="B23" s="38">
        <v>4.0999999999999996</v>
      </c>
      <c r="O23" s="30"/>
    </row>
    <row r="24" spans="1:15" x14ac:dyDescent="0.25">
      <c r="A24" s="11" t="s">
        <v>56</v>
      </c>
      <c r="B24" s="38">
        <v>3</v>
      </c>
      <c r="O24" s="30"/>
    </row>
    <row r="25" spans="1:15" x14ac:dyDescent="0.25">
      <c r="A25" s="11" t="s">
        <v>57</v>
      </c>
      <c r="B25" s="38">
        <v>2.2999999999999998</v>
      </c>
      <c r="O25" s="30"/>
    </row>
    <row r="26" spans="1:15" x14ac:dyDescent="0.25">
      <c r="A26" s="11" t="s">
        <v>58</v>
      </c>
      <c r="B26" s="38">
        <v>3.6</v>
      </c>
      <c r="O26" s="30"/>
    </row>
    <row r="27" spans="1:15" x14ac:dyDescent="0.25">
      <c r="A27" s="11" t="s">
        <v>59</v>
      </c>
      <c r="B27" s="38">
        <v>2.4</v>
      </c>
      <c r="O27" s="30"/>
    </row>
    <row r="28" spans="1:15" x14ac:dyDescent="0.25">
      <c r="A28" s="31" t="s">
        <v>67</v>
      </c>
      <c r="B28" s="39">
        <v>1</v>
      </c>
      <c r="O28" s="30"/>
    </row>
  </sheetData>
  <pageMargins left="0" right="0" top="0" bottom="0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68C0-2F36-439C-99AA-3B9E7870E195}">
  <dimension ref="A1:E20"/>
  <sheetViews>
    <sheetView workbookViewId="0">
      <selection activeCell="D24" sqref="D24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68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12</v>
      </c>
      <c r="B3" s="20">
        <v>1053</v>
      </c>
      <c r="C3" s="20">
        <v>613</v>
      </c>
      <c r="D3" s="19">
        <v>0.32</v>
      </c>
      <c r="E3" s="19">
        <v>0.3</v>
      </c>
    </row>
    <row r="4" spans="1:5" x14ac:dyDescent="0.25">
      <c r="A4" s="21" t="s">
        <v>10</v>
      </c>
      <c r="B4" s="22">
        <v>1034</v>
      </c>
      <c r="C4" s="22">
        <v>883</v>
      </c>
      <c r="D4" s="21">
        <v>0.96</v>
      </c>
      <c r="E4" s="21">
        <v>0.72</v>
      </c>
    </row>
    <row r="5" spans="1:5" x14ac:dyDescent="0.25">
      <c r="A5" s="19" t="s">
        <v>9</v>
      </c>
      <c r="B5" s="20">
        <v>876</v>
      </c>
      <c r="C5" s="20">
        <v>768</v>
      </c>
      <c r="D5" s="19">
        <v>0.86</v>
      </c>
      <c r="E5" s="19">
        <v>0.61</v>
      </c>
    </row>
    <row r="6" spans="1:5" x14ac:dyDescent="0.25">
      <c r="A6" s="21" t="s">
        <v>13</v>
      </c>
      <c r="B6" s="22">
        <v>205</v>
      </c>
      <c r="C6" s="22">
        <v>148</v>
      </c>
      <c r="D6" s="21">
        <v>0.08</v>
      </c>
      <c r="E6" s="21">
        <v>7.0000000000000007E-2</v>
      </c>
    </row>
    <row r="7" spans="1:5" x14ac:dyDescent="0.25">
      <c r="A7" s="19" t="s">
        <v>11</v>
      </c>
      <c r="B7" s="20">
        <v>185</v>
      </c>
      <c r="C7" s="20">
        <v>157</v>
      </c>
      <c r="D7" s="19">
        <v>0.45</v>
      </c>
      <c r="E7" s="19">
        <v>0.33</v>
      </c>
    </row>
    <row r="8" spans="1:5" x14ac:dyDescent="0.25">
      <c r="A8" s="21" t="s">
        <v>18</v>
      </c>
      <c r="B8" s="22">
        <v>140</v>
      </c>
      <c r="C8" s="22">
        <v>98</v>
      </c>
      <c r="D8" s="21">
        <v>0.16</v>
      </c>
      <c r="E8" s="21">
        <v>0.15</v>
      </c>
    </row>
    <row r="9" spans="1:5" x14ac:dyDescent="0.25">
      <c r="A9" s="19" t="s">
        <v>14</v>
      </c>
      <c r="B9" s="20">
        <v>127</v>
      </c>
      <c r="C9" s="20">
        <v>98</v>
      </c>
      <c r="D9" s="19">
        <v>0.18</v>
      </c>
      <c r="E9" s="19">
        <v>0.17</v>
      </c>
    </row>
    <row r="10" spans="1:5" x14ac:dyDescent="0.25">
      <c r="A10" s="21" t="s">
        <v>16</v>
      </c>
      <c r="B10" s="22">
        <v>125</v>
      </c>
      <c r="C10" s="22">
        <v>84</v>
      </c>
      <c r="D10" s="21">
        <v>0.1</v>
      </c>
      <c r="E10" s="21">
        <v>0.09</v>
      </c>
    </row>
    <row r="11" spans="1:5" x14ac:dyDescent="0.25">
      <c r="A11" s="19" t="s">
        <v>15</v>
      </c>
      <c r="B11" s="20">
        <v>115</v>
      </c>
      <c r="C11" s="20">
        <v>80</v>
      </c>
      <c r="D11" s="19">
        <v>0.05</v>
      </c>
      <c r="E11" s="19">
        <v>0.05</v>
      </c>
    </row>
    <row r="12" spans="1:5" x14ac:dyDescent="0.25">
      <c r="A12" s="21" t="s">
        <v>20</v>
      </c>
      <c r="B12" s="22">
        <v>57</v>
      </c>
      <c r="C12" s="22">
        <v>56</v>
      </c>
      <c r="D12" s="21">
        <v>0.03</v>
      </c>
      <c r="E12" s="21">
        <v>0.02</v>
      </c>
    </row>
    <row r="13" spans="1:5" x14ac:dyDescent="0.25">
      <c r="A13" s="19" t="s">
        <v>17</v>
      </c>
      <c r="B13" s="20">
        <v>54</v>
      </c>
      <c r="C13" s="20">
        <v>53</v>
      </c>
      <c r="D13" s="19">
        <v>0.18</v>
      </c>
      <c r="E13" s="19">
        <v>0.2</v>
      </c>
    </row>
    <row r="14" spans="1:5" x14ac:dyDescent="0.25">
      <c r="A14" s="21" t="s">
        <v>19</v>
      </c>
      <c r="B14" s="22">
        <v>40</v>
      </c>
      <c r="C14" s="22">
        <v>30</v>
      </c>
      <c r="D14" s="21">
        <v>0.02</v>
      </c>
      <c r="E14" s="21">
        <v>0.01</v>
      </c>
    </row>
    <row r="15" spans="1:5" x14ac:dyDescent="0.25">
      <c r="A15" s="19" t="s">
        <v>21</v>
      </c>
      <c r="B15" s="20">
        <v>28</v>
      </c>
      <c r="C15" s="20">
        <v>25</v>
      </c>
      <c r="D15" s="19">
        <v>0.02</v>
      </c>
      <c r="E15" s="19">
        <v>0.02</v>
      </c>
    </row>
    <row r="16" spans="1:5" x14ac:dyDescent="0.25">
      <c r="A16" s="21" t="s">
        <v>22</v>
      </c>
      <c r="B16" s="22">
        <v>22</v>
      </c>
      <c r="C16" s="22">
        <v>13</v>
      </c>
      <c r="D16" s="21">
        <v>0.01</v>
      </c>
      <c r="E16" s="21">
        <v>0.01</v>
      </c>
    </row>
    <row r="17" spans="1:5" ht="15.75" thickBot="1" x14ac:dyDescent="0.3">
      <c r="A17" s="19" t="s">
        <v>23</v>
      </c>
      <c r="B17" s="20">
        <v>434</v>
      </c>
      <c r="C17" s="20">
        <v>315</v>
      </c>
      <c r="D17" s="19">
        <v>0.14000000000000001</v>
      </c>
      <c r="E17" s="19">
        <v>0.11</v>
      </c>
    </row>
    <row r="18" spans="1:5" x14ac:dyDescent="0.25">
      <c r="A18" s="23" t="s">
        <v>69</v>
      </c>
      <c r="B18" s="24">
        <v>4495</v>
      </c>
      <c r="C18" s="24">
        <v>3421</v>
      </c>
      <c r="D18" s="23">
        <v>3.54</v>
      </c>
      <c r="E18" s="23">
        <v>2.87</v>
      </c>
    </row>
    <row r="20" spans="1:5" x14ac:dyDescent="0.25">
      <c r="A20" s="36"/>
      <c r="B20" s="37"/>
      <c r="C20" s="37"/>
      <c r="D20" s="37"/>
      <c r="E20" s="3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31F0-3995-4FB2-B708-EC5319A21FF0}">
  <dimension ref="A1:E20"/>
  <sheetViews>
    <sheetView workbookViewId="0">
      <selection activeCell="D6" sqref="D6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70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10</v>
      </c>
      <c r="B3" s="20">
        <v>3058</v>
      </c>
      <c r="C3" s="20">
        <v>2925</v>
      </c>
      <c r="D3" s="19">
        <v>2.7</v>
      </c>
      <c r="E3" s="19">
        <v>2.11</v>
      </c>
    </row>
    <row r="4" spans="1:5" x14ac:dyDescent="0.25">
      <c r="A4" s="21" t="s">
        <v>9</v>
      </c>
      <c r="B4" s="22">
        <v>2963</v>
      </c>
      <c r="C4" s="22">
        <v>2641</v>
      </c>
      <c r="D4" s="21">
        <v>1.73</v>
      </c>
      <c r="E4" s="21">
        <v>1.4</v>
      </c>
    </row>
    <row r="5" spans="1:5" x14ac:dyDescent="0.25">
      <c r="A5" s="19" t="s">
        <v>12</v>
      </c>
      <c r="B5" s="19">
        <v>871</v>
      </c>
      <c r="C5" s="19">
        <v>627</v>
      </c>
      <c r="D5" s="19">
        <v>0.67</v>
      </c>
      <c r="E5" s="19">
        <v>0.63</v>
      </c>
    </row>
    <row r="6" spans="1:5" x14ac:dyDescent="0.25">
      <c r="A6" s="21" t="s">
        <v>13</v>
      </c>
      <c r="B6" s="21">
        <v>806</v>
      </c>
      <c r="C6" s="21">
        <v>649</v>
      </c>
      <c r="D6" s="21">
        <v>0.28999999999999998</v>
      </c>
      <c r="E6" s="21">
        <v>0.25</v>
      </c>
    </row>
    <row r="7" spans="1:5" x14ac:dyDescent="0.25">
      <c r="A7" s="19" t="s">
        <v>11</v>
      </c>
      <c r="B7" s="19">
        <v>747</v>
      </c>
      <c r="C7" s="19">
        <v>664</v>
      </c>
      <c r="D7" s="19">
        <v>0.65</v>
      </c>
      <c r="E7" s="19">
        <v>0.56999999999999995</v>
      </c>
    </row>
    <row r="8" spans="1:5" x14ac:dyDescent="0.25">
      <c r="A8" s="21" t="s">
        <v>15</v>
      </c>
      <c r="B8" s="21">
        <v>392</v>
      </c>
      <c r="C8" s="21">
        <v>292</v>
      </c>
      <c r="D8" s="21">
        <v>0.1</v>
      </c>
      <c r="E8" s="21">
        <v>0.09</v>
      </c>
    </row>
    <row r="9" spans="1:5" x14ac:dyDescent="0.25">
      <c r="A9" s="19" t="s">
        <v>14</v>
      </c>
      <c r="B9" s="19">
        <v>257</v>
      </c>
      <c r="C9" s="19">
        <v>232</v>
      </c>
      <c r="D9" s="19">
        <v>0.21</v>
      </c>
      <c r="E9" s="19">
        <v>0.18</v>
      </c>
    </row>
    <row r="10" spans="1:5" x14ac:dyDescent="0.25">
      <c r="A10" s="21" t="s">
        <v>16</v>
      </c>
      <c r="B10" s="21">
        <v>253</v>
      </c>
      <c r="C10" s="21">
        <v>177</v>
      </c>
      <c r="D10" s="21">
        <v>0.1</v>
      </c>
      <c r="E10" s="21">
        <v>7.0000000000000007E-2</v>
      </c>
    </row>
    <row r="11" spans="1:5" x14ac:dyDescent="0.25">
      <c r="A11" s="19" t="s">
        <v>18</v>
      </c>
      <c r="B11" s="19">
        <v>219</v>
      </c>
      <c r="C11" s="19">
        <v>176</v>
      </c>
      <c r="D11" s="19">
        <v>0.27</v>
      </c>
      <c r="E11" s="19">
        <v>0.23</v>
      </c>
    </row>
    <row r="12" spans="1:5" x14ac:dyDescent="0.25">
      <c r="A12" s="21" t="s">
        <v>17</v>
      </c>
      <c r="B12" s="21">
        <v>128</v>
      </c>
      <c r="C12" s="21">
        <v>108</v>
      </c>
      <c r="D12" s="21">
        <v>0.14000000000000001</v>
      </c>
      <c r="E12" s="21">
        <v>0.13</v>
      </c>
    </row>
    <row r="13" spans="1:5" x14ac:dyDescent="0.25">
      <c r="A13" s="19" t="s">
        <v>19</v>
      </c>
      <c r="B13" s="19">
        <v>119</v>
      </c>
      <c r="C13" s="19">
        <v>98</v>
      </c>
      <c r="D13" s="19">
        <v>0.05</v>
      </c>
      <c r="E13" s="19">
        <v>0.04</v>
      </c>
    </row>
    <row r="14" spans="1:5" x14ac:dyDescent="0.25">
      <c r="A14" s="21" t="s">
        <v>20</v>
      </c>
      <c r="B14" s="21">
        <v>78</v>
      </c>
      <c r="C14" s="21">
        <v>50</v>
      </c>
      <c r="D14" s="21">
        <v>0.02</v>
      </c>
      <c r="E14" s="21">
        <v>0.01</v>
      </c>
    </row>
    <row r="15" spans="1:5" x14ac:dyDescent="0.25">
      <c r="A15" s="19" t="s">
        <v>21</v>
      </c>
      <c r="B15" s="19">
        <v>62</v>
      </c>
      <c r="C15" s="19">
        <v>49</v>
      </c>
      <c r="D15" s="19">
        <v>0.01</v>
      </c>
      <c r="E15" s="19">
        <v>0.01</v>
      </c>
    </row>
    <row r="16" spans="1:5" x14ac:dyDescent="0.25">
      <c r="A16" s="21" t="s">
        <v>22</v>
      </c>
      <c r="B16" s="21">
        <v>55</v>
      </c>
      <c r="C16" s="21">
        <v>52</v>
      </c>
      <c r="D16" s="21">
        <v>0.03</v>
      </c>
      <c r="E16" s="21">
        <v>0.02</v>
      </c>
    </row>
    <row r="17" spans="1:5" ht="15.75" thickBot="1" x14ac:dyDescent="0.3">
      <c r="A17" s="19" t="s">
        <v>23</v>
      </c>
      <c r="B17" s="20">
        <v>1163</v>
      </c>
      <c r="C17" s="19">
        <v>947</v>
      </c>
      <c r="D17" s="19">
        <v>0.45</v>
      </c>
      <c r="E17" s="19">
        <v>0.36</v>
      </c>
    </row>
    <row r="18" spans="1:5" x14ac:dyDescent="0.25">
      <c r="A18" s="23" t="s">
        <v>69</v>
      </c>
      <c r="B18" s="24">
        <v>11171</v>
      </c>
      <c r="C18" s="24">
        <v>9687</v>
      </c>
      <c r="D18" s="23">
        <v>7.41</v>
      </c>
      <c r="E18" s="23">
        <v>6.12</v>
      </c>
    </row>
    <row r="20" spans="1:5" x14ac:dyDescent="0.25">
      <c r="A20" s="36"/>
      <c r="B20" s="37"/>
      <c r="C20" s="37"/>
      <c r="D20" s="37"/>
      <c r="E20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8010-743F-44A3-8838-13073186CA3A}">
  <dimension ref="A1:E20"/>
  <sheetViews>
    <sheetView workbookViewId="0">
      <selection activeCell="A3" sqref="A3"/>
    </sheetView>
  </sheetViews>
  <sheetFormatPr defaultRowHeight="15" x14ac:dyDescent="0.25"/>
  <cols>
    <col min="1" max="1" width="40" customWidth="1"/>
    <col min="2" max="2" width="14.7109375" customWidth="1"/>
    <col min="3" max="3" width="14.140625" customWidth="1"/>
    <col min="4" max="4" width="20.28515625" customWidth="1"/>
    <col min="5" max="5" width="17.140625" customWidth="1"/>
  </cols>
  <sheetData>
    <row r="1" spans="1:5" ht="21" x14ac:dyDescent="0.25">
      <c r="A1" s="14" t="s">
        <v>3</v>
      </c>
      <c r="B1" s="14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14" t="s">
        <v>71</v>
      </c>
      <c r="B2" s="15"/>
      <c r="C2" s="16"/>
      <c r="D2" s="7" t="s">
        <v>8</v>
      </c>
      <c r="E2" s="7" t="s">
        <v>8</v>
      </c>
    </row>
    <row r="3" spans="1:5" x14ac:dyDescent="0.25">
      <c r="A3" s="19" t="s">
        <v>9</v>
      </c>
      <c r="B3" s="20">
        <v>2785</v>
      </c>
      <c r="C3" s="20">
        <v>3676</v>
      </c>
      <c r="D3" s="19">
        <v>6.99</v>
      </c>
      <c r="E3" s="19">
        <v>6.12</v>
      </c>
    </row>
    <row r="4" spans="1:5" x14ac:dyDescent="0.25">
      <c r="A4" s="21" t="s">
        <v>10</v>
      </c>
      <c r="B4" s="22">
        <v>2354</v>
      </c>
      <c r="C4" s="22">
        <v>2790</v>
      </c>
      <c r="D4" s="21">
        <v>5.97</v>
      </c>
      <c r="E4" s="21">
        <v>4.8099999999999996</v>
      </c>
    </row>
    <row r="5" spans="1:5" x14ac:dyDescent="0.25">
      <c r="A5" s="19" t="s">
        <v>11</v>
      </c>
      <c r="B5" s="19">
        <v>755</v>
      </c>
      <c r="C5" s="19">
        <v>884</v>
      </c>
      <c r="D5" s="19">
        <v>3.05</v>
      </c>
      <c r="E5" s="19">
        <v>2.56</v>
      </c>
    </row>
    <row r="6" spans="1:5" x14ac:dyDescent="0.25">
      <c r="A6" s="21" t="s">
        <v>13</v>
      </c>
      <c r="B6" s="21">
        <v>418</v>
      </c>
      <c r="C6" s="21">
        <v>370</v>
      </c>
      <c r="D6" s="21">
        <v>0.54</v>
      </c>
      <c r="E6" s="21">
        <v>0.5</v>
      </c>
    </row>
    <row r="7" spans="1:5" x14ac:dyDescent="0.25">
      <c r="A7" s="19" t="s">
        <v>15</v>
      </c>
      <c r="B7" s="19">
        <v>346</v>
      </c>
      <c r="C7" s="19">
        <v>304</v>
      </c>
      <c r="D7" s="19">
        <v>0.26</v>
      </c>
      <c r="E7" s="19">
        <v>0.24</v>
      </c>
    </row>
    <row r="8" spans="1:5" x14ac:dyDescent="0.25">
      <c r="A8" s="21" t="s">
        <v>16</v>
      </c>
      <c r="B8" s="21">
        <v>275</v>
      </c>
      <c r="C8" s="21">
        <v>250</v>
      </c>
      <c r="D8" s="21">
        <v>0.28999999999999998</v>
      </c>
      <c r="E8" s="21">
        <v>0.23</v>
      </c>
    </row>
    <row r="9" spans="1:5" x14ac:dyDescent="0.25">
      <c r="A9" s="19" t="s">
        <v>14</v>
      </c>
      <c r="B9" s="19">
        <v>228</v>
      </c>
      <c r="C9" s="19">
        <v>300</v>
      </c>
      <c r="D9" s="19">
        <v>0.95</v>
      </c>
      <c r="E9" s="19">
        <v>0.85</v>
      </c>
    </row>
    <row r="10" spans="1:5" x14ac:dyDescent="0.25">
      <c r="A10" s="21" t="s">
        <v>17</v>
      </c>
      <c r="B10" s="21">
        <v>168</v>
      </c>
      <c r="C10" s="21">
        <v>175</v>
      </c>
      <c r="D10" s="21">
        <v>0.56000000000000005</v>
      </c>
      <c r="E10" s="21">
        <v>0.53</v>
      </c>
    </row>
    <row r="11" spans="1:5" x14ac:dyDescent="0.25">
      <c r="A11" s="19" t="s">
        <v>19</v>
      </c>
      <c r="B11" s="19">
        <v>120</v>
      </c>
      <c r="C11" s="19">
        <v>131</v>
      </c>
      <c r="D11" s="19">
        <v>0.18</v>
      </c>
      <c r="E11" s="19">
        <v>0.17</v>
      </c>
    </row>
    <row r="12" spans="1:5" x14ac:dyDescent="0.25">
      <c r="A12" s="21" t="s">
        <v>20</v>
      </c>
      <c r="B12" s="21">
        <v>105</v>
      </c>
      <c r="C12" s="21">
        <v>93</v>
      </c>
      <c r="D12" s="21">
        <v>7.0000000000000007E-2</v>
      </c>
      <c r="E12" s="21">
        <v>0.06</v>
      </c>
    </row>
    <row r="13" spans="1:5" x14ac:dyDescent="0.25">
      <c r="A13" s="19" t="s">
        <v>12</v>
      </c>
      <c r="B13" s="19">
        <v>100</v>
      </c>
      <c r="C13" s="19">
        <v>103</v>
      </c>
      <c r="D13" s="19">
        <v>0.42</v>
      </c>
      <c r="E13" s="19">
        <v>0.36</v>
      </c>
    </row>
    <row r="14" spans="1:5" x14ac:dyDescent="0.25">
      <c r="A14" s="21" t="s">
        <v>18</v>
      </c>
      <c r="B14" s="21">
        <v>63</v>
      </c>
      <c r="C14" s="21">
        <v>74</v>
      </c>
      <c r="D14" s="21">
        <v>0.19</v>
      </c>
      <c r="E14" s="21">
        <v>0.18</v>
      </c>
    </row>
    <row r="15" spans="1:5" x14ac:dyDescent="0.25">
      <c r="A15" s="19" t="s">
        <v>22</v>
      </c>
      <c r="B15" s="19">
        <v>52</v>
      </c>
      <c r="C15" s="19">
        <v>43</v>
      </c>
      <c r="D15" s="19">
        <v>0.1</v>
      </c>
      <c r="E15" s="19">
        <v>0.1</v>
      </c>
    </row>
    <row r="16" spans="1:5" x14ac:dyDescent="0.25">
      <c r="A16" s="21" t="s">
        <v>21</v>
      </c>
      <c r="B16" s="21">
        <v>44</v>
      </c>
      <c r="C16" s="21">
        <v>43</v>
      </c>
      <c r="D16" s="21">
        <v>0.06</v>
      </c>
      <c r="E16" s="21">
        <v>0.05</v>
      </c>
    </row>
    <row r="17" spans="1:5" ht="15.75" thickBot="1" x14ac:dyDescent="0.3">
      <c r="A17" s="19" t="s">
        <v>23</v>
      </c>
      <c r="B17" s="19">
        <v>286</v>
      </c>
      <c r="C17" s="19">
        <v>293</v>
      </c>
      <c r="D17" s="19">
        <v>0.42</v>
      </c>
      <c r="E17" s="19">
        <v>0.34</v>
      </c>
    </row>
    <row r="18" spans="1:5" x14ac:dyDescent="0.25">
      <c r="A18" s="23" t="s">
        <v>69</v>
      </c>
      <c r="B18" s="24">
        <v>8099</v>
      </c>
      <c r="C18" s="24">
        <v>9529</v>
      </c>
      <c r="D18" s="23">
        <v>20.04</v>
      </c>
      <c r="E18" s="23">
        <v>17.100000000000001</v>
      </c>
    </row>
    <row r="20" spans="1:5" x14ac:dyDescent="0.25">
      <c r="A20" s="36"/>
      <c r="B20" s="37"/>
      <c r="C20" s="37"/>
      <c r="D20" s="37"/>
      <c r="E20" s="3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ade64af1c6a24cfdbe8da7f962b31d74 xmlns="1dacaa8a-1dc9-48dc-8904-293b9164b137">
      <Terms xmlns="http://schemas.microsoft.com/office/infopath/2007/PartnerControls"/>
    </ade64af1c6a24cfdbe8da7f962b31d74>
    <TaxCatchAll xmlns="1dacaa8a-1dc9-48dc-8904-293b9164b137">
      <Value>9</Value>
      <Value>3</Value>
      <Value>2</Value>
      <Value>1</Value>
      <Value>336</Value>
    </TaxCatchAll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TBESS</TermName>
          <TermId xmlns="http://schemas.microsoft.com/office/infopath/2007/PartnerControls">1ed9e85d-9b10-4005-8caf-eabda94991c1</TermId>
        </TermInfo>
      </Terms>
    </f62107d924a7469492625f91956e46a6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7751CF-B0C0-4785-9DC9-1F90C770BEDC}"/>
</file>

<file path=customXml/itemProps2.xml><?xml version="1.0" encoding="utf-8"?>
<ds:datastoreItem xmlns:ds="http://schemas.openxmlformats.org/officeDocument/2006/customXml" ds:itemID="{24A3F0A8-0F78-42DA-95F9-31DFDE460DE7}"/>
</file>

<file path=customXml/itemProps3.xml><?xml version="1.0" encoding="utf-8"?>
<ds:datastoreItem xmlns:ds="http://schemas.openxmlformats.org/officeDocument/2006/customXml" ds:itemID="{C665CC6E-CA9F-4DB7-9FE1-53335258AA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</vt:lpstr>
      <vt:lpstr>TBESS Table 1</vt:lpstr>
      <vt:lpstr>TBESS Table 2</vt:lpstr>
      <vt:lpstr>TBESS Table 3</vt:lpstr>
      <vt:lpstr>TBESS Table 4</vt:lpstr>
      <vt:lpstr>TBESS Fig 1</vt:lpstr>
      <vt:lpstr>TBESS Table 5</vt:lpstr>
      <vt:lpstr>TBESS Table 6</vt:lpstr>
      <vt:lpstr>TBESS Table 7</vt:lpstr>
      <vt:lpstr>TBESS Table 8</vt:lpstr>
    </vt:vector>
  </TitlesOfParts>
  <Manager/>
  <Company>Revenue Commissioners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Temporary Business Energy Support Scheme Statistics - 09 March 2023</dc:title>
  <dc:subject>Temporary Business Energy Support Scheme Statistics</dc:subject>
  <dc:creator>Revenue Commissioners</dc:creator>
  <cp:keywords>temporary business energy support scheme, tbess, statistics</cp:keywords>
  <dc:description/>
  <cp:lastModifiedBy>Mee, David</cp:lastModifiedBy>
  <cp:revision/>
  <dcterms:created xsi:type="dcterms:W3CDTF">2022-12-29T11:44:14Z</dcterms:created>
  <dcterms:modified xsi:type="dcterms:W3CDTF">2023-03-10T10:28:03Z</dcterms:modified>
  <cp:category>Number of taxpayers and returns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0x010100852E11B2A94E4937B655CB4FCD91845300CDC8BA3BE3E84A4FBD2175A7739C7E3B002921FAA1EFF97544B6D1E7BD3609ACD7</vt:lpwstr>
  </property>
  <property fmtid="{D5CDD505-2E9C-101B-9397-08002B2CF9AE}" pid="3" name="nascSubCategory">
    <vt:lpwstr>336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nascDivision">
    <vt:lpwstr>3</vt:lpwstr>
  </property>
  <property fmtid="{D5CDD505-2E9C-101B-9397-08002B2CF9AE}" pid="7" name="nascCategory">
    <vt:lpwstr>10</vt:lpwstr>
  </property>
</Properties>
</file>