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rojects/TBESS/1. Weekly Stats/"/>
    </mc:Choice>
  </mc:AlternateContent>
  <xr:revisionPtr revIDLastSave="0" documentId="13_ncr:1_{73194F5F-73E0-483D-80C2-E0B5080FB9F3}" xr6:coauthVersionLast="47" xr6:coauthVersionMax="47" xr10:uidLastSave="{00000000-0000-0000-0000-000000000000}"/>
  <bookViews>
    <workbookView xWindow="2340" yWindow="2340" windowWidth="17280" windowHeight="8955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12" r:id="rId4"/>
    <sheet name="TBESS Table 4" sheetId="4" r:id="rId5"/>
    <sheet name="TBESS Fig 1" sheetId="11" r:id="rId6"/>
    <sheet name="TBESS Table 5" sheetId="13" r:id="rId7"/>
    <sheet name="TBESS Table 6" sheetId="14" r:id="rId8"/>
    <sheet name="TBESS Table 7" sheetId="15" r:id="rId9"/>
    <sheet name="TBESS Table 8" sheetId="16" r:id="rId10"/>
  </sheets>
  <definedNames>
    <definedName name="_xlchart.v5.0" hidden="1">'TBESS Fig 1'!#REF!</definedName>
    <definedName name="_xlchart.v5.1" hidden="1">'TBESS Fig 1'!$A$1</definedName>
    <definedName name="_xlchart.v5.2" hidden="1">'TBESS Fig 1'!$A$2:$A$27</definedName>
    <definedName name="_xlchart.v5.3" hidden="1">'TBESS Fig 1'!$B$2:$B$27</definedName>
    <definedName name="JR_PAGE_ANCHOR_0_1">'TBESS Fig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2" l="1"/>
</calcChain>
</file>

<file path=xl/sharedStrings.xml><?xml version="1.0" encoding="utf-8"?>
<sst xmlns="http://schemas.openxmlformats.org/spreadsheetml/2006/main" count="218" uniqueCount="86">
  <si>
    <t>Temporary Business Energy Support Scheme</t>
  </si>
  <si>
    <t>Preliminary Statistics</t>
  </si>
  <si>
    <t>The caveats and notes in the statistics apply equally to the tables in this file.</t>
  </si>
  <si>
    <t>Sector of Business</t>
  </si>
  <si>
    <t>Registrations</t>
  </si>
  <si>
    <t>Approved Claims</t>
  </si>
  <si>
    <t>Value of Approved Claims</t>
  </si>
  <si>
    <t xml:space="preserve">Value of Paid Claims </t>
  </si>
  <si>
    <t>€m</t>
  </si>
  <si>
    <t>Wholesale and Retail Trade</t>
  </si>
  <si>
    <t>Accommodation and Food</t>
  </si>
  <si>
    <t>Manufacturing</t>
  </si>
  <si>
    <t>Agriculture, Forestry, and Fishing</t>
  </si>
  <si>
    <t>Professional, Scientific, and Technical</t>
  </si>
  <si>
    <t>Arts, Entertainment, and Recreation</t>
  </si>
  <si>
    <t>Human health and Social Work</t>
  </si>
  <si>
    <t>Construction</t>
  </si>
  <si>
    <t>Transportation and Storage</t>
  </si>
  <si>
    <t>Real Estate Activities</t>
  </si>
  <si>
    <t xml:space="preserve">Administrative and Support Service </t>
  </si>
  <si>
    <t>Education</t>
  </si>
  <si>
    <t>Financial and Insurance</t>
  </si>
  <si>
    <t>Information and Communication</t>
  </si>
  <si>
    <t>All other sectors</t>
  </si>
  <si>
    <t>Total Businesses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</si>
  <si>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</si>
  <si>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r>
      <t>€</t>
    </r>
    <r>
      <rPr>
        <b/>
        <sz val="8"/>
        <color rgb="FFFFFFFF"/>
        <rFont val="Verdana"/>
        <family val="2"/>
      </rPr>
      <t>m</t>
    </r>
  </si>
  <si>
    <t>Not an employer</t>
  </si>
  <si>
    <t>1-4</t>
  </si>
  <si>
    <t>5-9</t>
  </si>
  <si>
    <t>10-49</t>
  </si>
  <si>
    <t>50-249</t>
  </si>
  <si>
    <t xml:space="preserve">250+ </t>
  </si>
  <si>
    <t>County</t>
  </si>
  <si>
    <t xml:space="preserve">Carlow                   </t>
  </si>
  <si>
    <t xml:space="preserve">Cavan                    </t>
  </si>
  <si>
    <t xml:space="preserve">Clare                    </t>
  </si>
  <si>
    <t xml:space="preserve">Cork </t>
  </si>
  <si>
    <t xml:space="preserve">Donegal                  </t>
  </si>
  <si>
    <t>Dublin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</si>
  <si>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</si>
  <si>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</si>
  <si>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</si>
  <si>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</si>
  <si>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</si>
  <si>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</si>
  <si>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</si>
  <si>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</si>
  <si>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</si>
  <si>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</si>
  <si>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</si>
  <si>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</si>
  <si>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</si>
  <si>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</si>
  <si>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</si>
  <si>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</si>
  <si>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</si>
  <si>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</si>
  <si>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</si>
  <si>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</si>
  <si>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Trades</t>
  </si>
  <si>
    <t>Retail Trade</t>
  </si>
  <si>
    <t>Cafe, Restaurant</t>
  </si>
  <si>
    <t>All other Trades</t>
  </si>
  <si>
    <t>%</t>
  </si>
  <si>
    <t>Cork</t>
  </si>
  <si>
    <t>Donegal</t>
  </si>
  <si>
    <t>Total</t>
  </si>
  <si>
    <t>No Employees</t>
  </si>
  <si>
    <t>Grand Total</t>
  </si>
  <si>
    <t>1 to 9</t>
  </si>
  <si>
    <t>10 to 49</t>
  </si>
  <si>
    <t>50 +</t>
  </si>
  <si>
    <t xml:space="preserve">Engineering activities                                                                              </t>
  </si>
  <si>
    <t>Registration Applications</t>
  </si>
  <si>
    <t>Registrations Approved</t>
  </si>
  <si>
    <t>Bar</t>
  </si>
  <si>
    <t>Farming</t>
  </si>
  <si>
    <t>Hotels and Accommodation (B&amp;Bs etc)</t>
  </si>
  <si>
    <t>Personal Services (Hairdressers, Beauticians, etc)</t>
  </si>
  <si>
    <t>Wholesale Trade</t>
  </si>
  <si>
    <t>Medical Activities</t>
  </si>
  <si>
    <t>Accounting, Bookkeeping and Auditing activities</t>
  </si>
  <si>
    <t>Approved Sporting Bodies</t>
  </si>
  <si>
    <t>Charities</t>
  </si>
  <si>
    <r>
      <t>This file presents the tables published in the Temporary Business Energy Support Scheme (TBESS) statistics dated 16 March</t>
    </r>
    <r>
      <rPr>
        <sz val="10"/>
        <rFont val="Verdana"/>
        <family val="2"/>
      </rPr>
      <t xml:space="preserve"> 2023</t>
    </r>
    <r>
      <rPr>
        <sz val="10"/>
        <color theme="1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</si>
</sst>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2" xfId="0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14" fontId="7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1" fillId="3" borderId="2" xfId="0" applyFont="1" applyFill="1" applyBorder="1"/>
    <xf numFmtId="165" fontId="0" fillId="0" borderId="0" xfId="0" applyNumberFormat="1"/>
    <xf numFmtId="0" fontId="7" fillId="0" borderId="2" xfId="0" applyFont="1" applyBorder="1"/>
    <xf numFmtId="0" fontId="10" fillId="4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164" fontId="15" fillId="0" borderId="2" xfId="0" applyNumberFormat="1" applyFont="1" applyBorder="1"/>
    <xf numFmtId="9" fontId="16" fillId="0" borderId="2" xfId="0" applyNumberFormat="1" applyFont="1" applyBorder="1"/>
    <xf numFmtId="0" fontId="11" fillId="3" borderId="2" xfId="0" applyFont="1" applyFill="1" applyBorder="1" applyAlignment="1">
      <alignment horizontal="right"/>
    </xf>
    <xf numFmtId="3" fontId="17" fillId="5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3BC"/>
      <color rgb="FF016867"/>
      <color rgb="FF0066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_xlchart.v5.1</cx:nf>
      </cx:strDim>
      <cx:numDim type="colorVal">
        <cx:f>_xlchart.v5.3</cx:f>
        <cx:nf>_xlchart.v5.0</cx:nf>
      </cx:numDim>
    </cx:data>
  </cx:chartData>
  <cx:chart>
    <cx:plotArea>
      <cx:plotAreaRegion>
        <cx:series layoutId="regionMap" uniqueId="{62D96998-D24F-45ED-B50B-2E032C9DD685}">
          <cx:tx>
            <cx:txData>
              <cx:f>_xlchart.v5.0</cx:f>
              <cx:v/>
            </cx:txData>
          </cx:tx>
          <cx:dataLabels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1Hzbctu4tu2vdOX50A0CBAmsWr0fQEmWLVlxFMdO/MJSYpskCBIkAV6/fk/Kdk7sKOqTVb13HatS
iS0I4MQc8zoA5d/f+n99U/e7+o8+V4X517f+r3eJteW//vzTfEvu8505ydNvtTb6wZ580/mf+uEh
/Xb/512969Ii/hMj1/vzW7Kr7X3/7r/+DavF93qtv+1sqosPzX09bO9No6w5MnZw6I/dXZ4Ws9TY
Ov1m3b/ezXRxH+/Uuz/uC5va4Woo7/969+JD7/748/VSPz32DwWS2eYO5lLvxKeexwIfceYTzNx3
fyhdxE/DDjtxXRS4hFMWeAgTz3t+9maXw/xQN4Ud/vh/kGsv1e7urr43Bva1//fn+S/28vPwt+lx
kzpj0Oxf787qe7Ur7t79kRq9l6QeQj1t62y+18OfL6H4r3+/egM08+qdH9B6rca/G/oJrJudva8f
dH33x6vXswr/AfjwCabc58T1+P4VvIQvOHERw9xD6HGYs+dnv4Dvu6TPo4ckOwrgDyschvCHD7wp
EMNduyte4bf/9ZiqftMHyQnnHnHBBZ9er0EkPmIIuwF6fB32wb2kx6Q6CuDT7MPgPQ2+MeBqpbsD
yB1T0W8Ch08YoTygPn0EBr8Ezj/h2KMwRp9w9Z+f/cL7wt0k6fPQb7ve8/RfQfe4+NvCTu3q+wPQ
/XFMSb+PnecRj3H3EbufEh+HwAmRM3jCDrB9TLovsZskfR75fegeZ/8CucfBNwXcrPmq0uKYPn4T
JXICJQfiUIEEHnXd4CcPw37gMYic1MPM8/3D+e3vxToaG5+nH8bpefRNARXqOvsHYXJPGA9YgCHe
MeT5DGB4WUV6ARQiACENPD7h+Pzsl870N0IdBelxR4chehx7UwCd7lS3Gw7EwGfNHQo2v+1cOCAB
959j3KvikZ8g6gYBB8geX4dRe5T0mFhHcXuefhi559E3hd3qvq4PQffPpi+oKgJGptp+epGXHsdP
KIK2AFztaOmxl/Q/hu5p9mHkngbfFnCpujtYeRxT0W87nUuhtGAue0LmJXBQMyIYYeipLEGHi/3V
o6TH5Drqdd/n/wK85+XfGnzZfVH87HrH1PSb8GHgS6AWgT8H/S44wV7AIc09gcsPx0xQ/17SY4L9
HX5PC/wSwKfxN4XgeqdTcyDp/ZORk5wg4hEEGD0i+KrwD04IcpkPg0cj517S/xi+p9mHsXsafFvA
3afAUeY/Q3dMRb/pekCTME6wDyXm/vUq5bET5EMB6tLnlHfY9daPkh6T66jnfZ//C/Cel39b8KX5
PVDM2U/4HVPTb8IHkdMnDLiSp8z2qpVjJz70cgFmT+iiw63c+knSY4Idx+/7Ar8A8Pv420IQSPtD
XPM/GzkDYJvdgD172MvSJTgJOCOMYPIUOX/hgE+S/ucIfl/gFwh+H39jCDY2+ckB4Y1jivpNHyQn
gQtOhlz/ESJA6Mc+3T8h1CMUc/r8zBf9+VqDhM8jh/rP4473OPtXmO2XflOAXewGfQivfxgwaPPg
aOBVsuNwLhe4jPjPXcRhenIS8T8G7HHyYbwex94WXPe7/wX/gtNUH2H0dCDwqrb0T4AaY3COgx8r
GATjB0jli0nS55Hf9rOn2b/A7XHptwWcLnZxcuAU7piKfjMwetC3Mc8LvKfU9orAhK7c54gDWXa0
Kbh4kvSYYEdj5P9d4BfwfX/Am0Lw/cPDTv3clv/DqQ3ITI6gcXuC6GVqC0487lEvYE99+y9c71HS
/xi/5+mH0XsefVPYbbWBKy+5/ukQ/JiSftP7CNT+AffgaOAlaHD7hDFo1P3ngvNwlvsu4jGRjvrd
Dyschu6HD7wp9D6qND5YpBxT1W+iB7EzmI64yVNRyV+DCIc/Phy1PuVEdBjEvaTHpDoK4NPsw+A9
Db4p4K7Ssryvdz+fIxxT0W8Ch08g4cHVr+d+7SfgXBpgRPxnXA93Bd8lPSbZUfB+WOEwgD984E2B
eHNvbH6o7Dymqt8EkZx4mKLJuR7z3qvKJTiBuOpDS/7sfYfPE75LekyyoyD+sMJhEH/4wBsDsT9I
rPyTbR4+IYRj6LufyK+f+gZoKhChgO2BduHmfi/g89hvNwzf5/8Kt6fl3xZqwGYevP91TE2/6XoY
CGnkAScG4EyvVz26f4I8DEdF+PkoD8YPwfco6fPY78P3PP8X8D0P/38N36+Ee9TXo05efOZ37zmT
E7jKABeF8IQVD3y4ivcj8wWVpjeVmhiaPIooo5ALf8Tq+03jXwt0ODp+n/hC+v/xq8u/vtb8/Tb4
bGd38/018h9uNh8f3W8R7ra/mvqkqUOW+zR0dvfXOw+IY9D69+vp0yIvdBw+3iX/8WrSD/Pud8b+
9c4JThgc3sHNvIDC1T3XJeBUHaRZGHLRCSaEALoeDQDMAFJdoWubwDV3CLCMI8IQIEsCKGTMxEbC
gAvp08VwFuhy8Fbo8r9f4L/Uaoh18V0jT7//UTT5pU4La/56B/G4fPzUJCgwP4zhAM72EQIyIfAx
gvFvuy18RwA+7P6fuk9NQ3ClQpdmeOZ3+DpC+HqsUS1cN4pnXoy2QeQnix/UdOCxBOR//VziuS4F
PpADI+hP4z8816nKsW+zToWpznaoanHI7FeNxkwEGbommi5rg64rk4asHZZZ3As/GtccxgYZbNqs
QiF53w3Bhjn+RntchR2lt2WZXNatIqKSWjgjGUKP2UgMVfwtiLq5j9pO+LEa5jFrzjEpTlkXnXbN
eJbZms0cM6yObzMAaF9vE8CCaAt1qRegAKzpx20G2Kc6yWgW+gxfk46L1m23hOc7HDSzxDPCT2I7
m/bgFAkSary0Gd3QRj5w1m476niiUHJWjHRTF/mO4CQPXduMYVv1FwXdaje4HPmMN3cmrgV14lVX
OrcBSR5qnkuhu/aacF2JpBhXiBZE1NhuUz/ZOVV8ozJfQPSBpy5zd5i3qZqbeMgE80oioswumjH+
QsouFzG7wxbeJLm3SUgZ9pKn8LR60fA2E37pf5SZO28c34ZBne08tShTtCsdtWrqaDX2GUxF/TaL
s1Jget7zlJ8GfXXma7UZ6n5FbLyQsb+IUbM9jgD+2dA4gSAKfuQSKEkotHI/IlA2TY2GNs3CjAXz
JpcypBylwmuCjcftdjIhMqJrOfYzrt2NTKtI+MWXrEuVcE8H5H1q4iYSsckr0WClRceVGGiFQw97
/bxJykoUpd+ekpTVomubT3+zASikXpkQh4uiBByUu3CRw31lQr0XxCV4rgxlglZ+17GZVfVXq1om
tGGrQCk/TItu43TF3DstahFbLtzKlwtZqE6sNQdZXb+MROCOO1kk2zHovqj24ric7s+mDt8IQHAR
ARgrGoC9v1R0lOuoaRGWYWyHlReAomp1M8bkjimSi6BohS4vKhU384yrSqSwG2nZaW/V6XFJDiAO
ghCIZQGFey0YYuqPiCuaZxSlrgxdZj+PlF2x1mFCutHV8edMG3oZOqcNA4/gBxDDGX9lWVE1FJ5q
kQxHz0gRDJXo4z7k2lzotr8nSD4cfx45ZAkESAnPg00hiJwvN9Y6uWPyvJehMjUOB2dY5R4EzCla
TKFLj9mHrMmF02J34bh840an8UAjQZSZjTUYsdsmD0Xs3CrbR4LlAXhrYzOBs37lK1MJzqN76+iv
EffPaz8PCUpLYaLoUjdECtfvtnRsFw2pZ8d35k5Z5rUqKXQT0Bf6YEDkle2kHEe4jQGyWqNW+Pkd
zbgVXGfDbCSSiFjZWuSJM3crPIqmiwpxXIKf0yCHe/UQHxgcF3vsdRo0ToUH3o0gQM+vqtrMKWGd
iHNzQwf/DDnpXBn/+vgzyaFdc/giHnxRBr6wBqThSzx5p13XZp0MuynvUd/5TInTiH5YDD79DEFy
yRrRVtHnmHTb3vgf2Nh6wjrNDLfFFbU41JrIcEj9G2nbSCBLNlp1i3owiyLrr13IMX0MANcmncsm
COUIv4Ahb2M/csMqq6u/USMGsA5AyTFkdDh4gEAwkdY/eh9OHSfLWwthNuJxmPb6zlqzawP0JW+s
E5ZRP49LdUUzTQRP263k8UMbFDtKzaIJsgev0cPMJsUODXbbQHSOUfaAPR6LEnJ1FDSZGNWwGvLu
Wqt0F+d6HSdzW8L7EkoJVvSroSTLsY1miVEbZqmIuw627ahdPMZnSvfLgsp9Ai5xvgsyGDRBeVkX
YexDqjRZ/iBHpsI667bxCPkwGOnSUXiR6QC8YEh2nddvp/yc1N7cFv5HD6u1h8E6NdKzKbNUqCYi
L2IReNXGbcdrLx5WJmkgVRRmwbA+s8j/kJKkARS8Bc/1hhlAQ0rthNPj8Ig+u1AeuDnf1GPyoKoC
h1Aw7aZsKU3cCNcxi6Cmpy0B+YsOd1A4wU9luqZpcOdgusFT4q/b/rondrFPVoPJHurMzFlaz6ef
ib+ta3Y2VVpYJzcay1rgLv5cYZjZ6fK6Eo7mCSjgMlOQ56juO0GiGGI7ScPB5RcDQHEWd+Y6cejS
i/vLiHuXWvm33I/f783aErSKmNypALIX6659txGKsbU7lTJdFhfzMa8qEVjZirFii3KIVEhTf9mX
EJEC/j7INZRq2d5IUC4XQZZ+VAm6bkuIuui8GRlo1VmgXD34EAkL2m4rWXhhxi8Nr0Xk4LPYsYs4
mue6VsJ3yHISdhjkwySPYne0jWG7PP+gKDprXZCmHMZrVYzXQe9tMuZvXJnvkvde1C8biEZD6W/i
ZuhEg4bVVKp2bXDhSIABy4fGs5tm5CsbdVuVACJT2mblKfQB13qAasmwZJj71XhNE3La9cE6CNoP
RWnWMebLujCzOiGg8q4Wk3kOZqovIihpmxhfT4VioSyf91SfIydaq44uy8JWQoPEGdj/pBmGx07Q
vt3iDhwFwJ90Hyt11ZVhy0c96+s2DmuoO91x5Rcahw6TOIz7YGmMgToBntK1YI6Gj9d5YhdjQDYW
GSxavCjS2TByEyYdlOJs3NTBXp1N3iwmYZBWFwqLvgZ01QfUOamIhvq0dEkIJX8mIKyukBy2UyUv
2SBsiefWdOC73bZD4MRNAbanW3C7eKpZC3JBkZwzDWqYrIDQqeDE+FqidDfZVhGg6zo5bfNgNWp0
3Rf6FurOMPMjC8H8q53qs6kM7oJ0VwzjKkvVLpd4luq12/Tz6VenpKdKa2EGtxMl5CHB1MVeUX4H
Ek1IJr7dTm7URHjpmmZrPVBR0Gw9pVCYGNkuy14uPUPf77NxhM9cjOY9GEozfSqBcCAz2NNeL2kd
bKbI5tWAk1v3YBfjNawB2skyJ7R+v2o8+KoVxB+HRSIfst30KZNlu8kkplXTHor7ArqjiJ5TNxFj
o6BT8Nxdkzq3XtYtKjmuDDNbkyxtBpFqck/wl0irZQGI1uONLleTr5gWX9uIbhJsFiPzqzAb0YwV
zVk6nFo5XrfSLKBAXtnBW+aBnGsUXUGgeODQH0CrtpKabkZCl5M9TKFPBWDzTjBcx4m76kGg5jQd
0HWRB1vG9cywygl5jYUDx0BQIkYhqYezyEkfBgPBBfH+K2H4HLq2dWetGKV8wHG2MyAJ9LefSvCy
FpCcdNHRqWtUYxh5zbwu5AO1fSa0Bc/B/GZqmdyyeEibduvIikDfMV6z1Flg3C2i5CrHV7pKPu+D
5LS65WjVIfAzx03JvO0kOc34eO/k6Y2P++u9bRJpPhFWhagxi7I1a6P9u+nBvZ9qgR0fhRSmuRga
GsqFp9iGQYYbsT+LUL40gGfPoIuabD/BQS1SKGrY3JLqfoqjU5ZvomrhuaWgMQknr6U1vGdaPfM1
JA865JBBPXLRBOscwlLsO2dpj04nPxgKtlBgMrPRiQPBbLegJZqzAJo66xZbzx0WU7gyBkq/uE8A
DAkJhW5MMMy6BG0SVy2dDN2M0F5L0Bnr4yaMTcXnBic7ruXZQPKZHrst1nZhKw/2BiHQ09UFqqhe
NzkJJ9gD3OtZ6hocQt+UCJvj06bdZ1MIKGwAIByocZoeis3FFJvyclnzDJJbbt1FEqut340Lk7BN
0vuhRv56gr/ZB2WML7O+mqMOvGnvSE3jhUoFufB9yKSthLjZdcPpPuxqPGz3ucCCgzvJe0fThdMh
4RYggsvlgxcnD70rd3GfLwOcrwdQRqUcC4RDeRFzs0IlmVuWXxtXnrdNd9URUF007BNSaiGWTYka
QdM2T5MaUv1wF2i7clUOXXY9wI6mGAjfgrdhxcfVVIw53k3RvE87/gU5w3XmQQHfuHPtkLMmynY5
9Zc5U6DrBiiCz5FSkLicKNyn7ypLRJz5IYdnDjHEDZa3szFqOpHZ4boqADSSCll0V/jDlANcAKko
7IKzdOc2/CpjmzYPWWUvJcqacPLYjJFlDIAKpGFjkHQeAoOUYL73QQ/UFa2J78veWdSVXFoPkvHU
Kwey/Ij4zVRiTiChvN0iBboAimvjJ8OqcwAc5qoVTc37KepMuZdHEBOGqp05zNtEwZQGZNgkXhJ6
fQZ1lt/NLbA82PWVsN7AgCUBt1awnzzQc2ypP2PoCg+QnQ1EmpHM7OgF8ykwxyTbZToVfr1o02Hj
xuAvkIpGU+ygm95MDw3q/CEe+5UT9GdNPSui/trxEwiXbR1BT8rne2udNDKRMlOEnXYX93ZWV93M
l94oSie+Q6nc5g60/uamD+x6ioFTITB5Ql41iymq2h68e1rEoEikaX7parPmJbmcQvlUnOyr3lo6
onBruuo4lLywB+QkgtB0pi0kldR1hEeGUcg6nXfDsJ2A1ulNVZlyPmVJMoIypyeWBZ9FnK+ztHhf
+nZGIMBlEeSOAAJp10MshIITqB+ZyIUbj1svz6zIsZkNvtWiqVQpXBbdFKwZlm6lZ6qL66U36sXY
VWtS1a1os4CGPI/ScI9xlAzXterfR8R/72fel86S9pQ7vdzoOEqXJOvPm0j6C2Lc4cG12Ahcnipe
FYssAj5Oyq/GUZe5hLo2Alun2oMKdIk8fSnbMZvlnBoB7WsMzIaT8yvZRldFGXOR5WCWBdCnwoHq
y0lvoraM3gcXN63jDAtPglenkiZCZRNRIyFuTepRU8WaJGlGxWQBAVRce/6v7OB9p+vnI1ZlGKVy
18JywlWDAP4iFiwGpscr3ChM9J1R1cyaGNrnXNQTNxbRDlwOHCyx1bwJinMM9Z8NDMSuEZ7OuUpE
IdG85kC2IQVsDdjEMmUIiEeoPFkwrNzKhE6dLH1v2JLBzCqIULSCjwfGuxgc8rXJWj5XjovnI9ic
P1ywOO5W0xU9USW9Cp2qqOcxHt/LNr+tWXPPgK1tennb00GJppRF6CdoHsEXgtZexReasEUUsXOI
x5BtyVc/krddUVw2gxviVi5KOA4Cu85uS6RumxKYUFPzq9of5vDmDKumDaumuC0krO4V2e1YTXhQ
Ay2oziHXqgd44zZHkNkCNxbc4dexXw6nHXxjRRSDf1VgvC7y9rzAwaLmEBVZ5Z+i3j+rEb+yYD+S
R0KptptlVbzIDBjIkJSX8WjmZSkv/MC5AuJjHcXFbVSiNsxNykXMBwRNSnAFfEkbUpPMUGSWvWIX
VcNu0ry8pB708oG3lH0AHQR4ZpLfRk15mVooEIG4u0+jNgjbqArmMtHrvorPDBoXsfaXCsUPJQJ7
7BN33XVLh7gL3i6iXN22tblPWys0G5GQXsQEI8OCoeizlzr3rQcxzPFgj06vdBgXD0MDRsCKogFe
ld+lOvbDpGW3vcLzrALeeoRKUbT159br4SPQ/LuZvs24vtznj6GBj0SIhsjr1jEZlhrMe0w6MUnY
RnU3s/WoRFR12YJ48JPKXPCG/iwHOl/Vspzvn6hiZgQ06zO38raJm922tkUiGQApCDNRB0K1DFD1
XH+GSHODY4DO7WvBtFJiZLBLi8AwxrQM42iNwAwFdGzOwgE5gJBx5Cm2w0OmotOmKVaecpI5qos5
Vjw/HRPvaswmK6KsB4iT8typwbLaOP4IVJm38nijz7Ubn+Z2XJvEfPID1YRgx8ly7GxzkUncQp4j
QP1Q795QxxXc02HREtCYz+sVJnTLmKrnKod1SzmETcncWYFbDCROfeb4jehiBHQ3r7uFqdAuwjIX
kvYmrFwJzC5LEpHxauahhsyjxvvU1XRWqVw0gQIj7KoQwsXSp+XnFqeVyApezjK/t+sqXRtQmkO9
RQv6KChKwhY8gDbok9/KchZ35KzLyxaietKLzGHpfGz8ECJcJ1JTRfPCuBcREDNt4tciU/hTinl7
xkn0bfBzuxnL4rzoUnpBimUqjRPiuvgCZUdzams/VMyRayvrUmSQTscP8F9rJLPUgfzhxOOFaodv
Ud+wGW6qUz/LoN037Fxh3c9TBkYU4OxDE5X6vAhWrRdcVR2/jgY5BW53pRS0h46yq07Ke91Wn7MC
dfOadnLGbXRmWjSC07p4FhTyrNNAuIS04oUYUknmeWb8ZVzFRJRS2bBImyseVUz0o4rWfhuQszEi
S5067pob113HaX1udNuee5UnBlPVq67XO98Ms1hCmVnGvXdeVx+bIo3mnkFkViLoFR2IP0kro8tB
Am3vpngMCyeaNZARMrfVq4pmK8zjcjagfgTGlHyocJuEKPc/AZOdi4op/zTqgfqJYpbBAj4/pdEQ
LXup71RRDXBA1HwOEraWfT6zEWRuOdaLnkbJzHX9z7jtagj1NRNFIknYpvFirKOt5bQKodMF6yQF
C03sibwf8rDP2hnRLpplnQPtZmLAq4kJ3Vx2pyQZ3pvCORuALVzlfhkLYA7H6fxqHvedPUvdNPkA
IR3yaJ7LU0lwc1pH6V3Fd6pXUCrUXQQFYblzyBeH4W0SlbO2nEPFknVhFw+nYx2cdWl2k6RxKPGu
JcTOPIjpYlyWNm2gcbL3hLE0hCura8c0CzrqsC2mgtjLZ0gBZ1WMcOpTD85cB2k+i3q8rD2ZLhW5
raEruSyqXuRdlgo0QonfjpLPqdOkn6qkvkRV0YaF4mct/Si9aoD8Vp/5vdevKx/2pLoEYBnSC+lA
OZ+IlpJdnbIrifUC1G/XTRujRe4n5ymUQUWPa1AkJrPBymjuqnQje6i9U3AOjOD0g2ZDCIxgF6aq
1iIe/AXOgcGOcfQ+M/aCJbYQ0tHbAFJI5QBoZurPWmrCzM1W0VhfJlYWIqHeCufpdVTSGqioYVHU
0NH4shPG99+nXn87xt1FbuIwqj847TJuzTir+q5dFr3uZoG660220U1/i73uzG0puD78J27CRc0F
9c1d0udYSGOvjaZ8QfOyCR1uAgEx6BLz4bNtnOK0k9Uq7pSEerxol333IUqRvEmIghYQnwfO8CE2
gRVpz0sRx/Xct/K0bKg+7ZsPQWlnUmm5ruvyRkH7HuocLE/mKF5Y3G9rVw/LAcvgopv+2v+U1F/9
Ql7h0TgrhwAXa51+K8smWdRZc5VQqZdDYOMZtTYRvuLmW5sWy87ZcdCA9WR1Y6yB9q7xvhbABcNZ
crSmZqAXpoIQwXk4NIyeO7yz83HkEEJYN4cv4OmLEqjZ83xsLjDhzixvVD9LGwe4vsERdZFc9cza
cwjH1QX1NJlLr20EV0G8GrIsWQ1UzhN3bE+Hwd30Q/s5YWm0oIMLNU4V0UWtB/vFQcOir23ziZsu
XdKqT0JVEf/M5g9M6gUZbLrqC7ylxvjz1vPcOXCtKaCNl/HolVcQ3ZuZp8h4VhjoYspI66WrvbPc
hS6PDfILVnkV+lE7LCClYZHhgYRwqvKtDrwMsIVwCPn/oW6j93nM6Tzp4PS3GmzoDNmHpBuFqdIu
xEB6RMDDuRasuKsu0nqA7gHaWWgx/F7u4EBt2aT0zLf9hVtD5qDGuc+n4ndw8g3wHyQ09TKAg0rI
uPGDocgA69jPfZLuIui4hKuJDdM8Dk1QXduJXnAq6IV8IBvyAQrRFIOgrkQfeca+dE58raItinpI
hi20i0UMHfSYy01H67M9HzdVsNjAYYVEVcgwNPpKOhsvsKtGw0mVBMq3x/rUwdmOE+e+aoHDhq61
dbNF2eTvp4PklvU4nJiGnhYzUpKrLDDAagHfotd5PK9L/bXIYKvAmT808XDOK/dsP2dq5wzHFtgv
LfZ7UU2cz1QGTA+BRihN4KBh35RHtSs8oHiAXexXXQJnS4iOqwCa1jrTN5a4SeinN1PzDHFpQ4Gs
ybyzkWWrieKRLYFnOrOpNdzvsFbOvWonTTT0s45ROOA1CfAF7rqPxEBYAc1TBgffnWmWJo1WxXRJ
wVILyWzMV0mc30hWL1CZPkykimZwNYG60G5p/nVIgJTPzAUBlmDi3DrbCqBrcGW+1bDsCCcjSaMe
KIJsa/PozI+AAul6OCvin5upbgugZszocmISSiACfY3hAIS18yYOFlWXrGNTOuHETREZxXMnbS4G
g+H4QWdgHECaUW9c1CqSAgjr3USrTlrRbrccszScrjCUFvgAD470TRls60x+8hxznrN+Ox3jTDc0
JvrZhQcmdIZhF9OZ8MR5TG9P8A89XMvQHdt4DYQAUxkrDBTAIbSdsxRMfm9WEyWJiZmbAIV70mfi
sykBQhEIP+tDjT0xaRPpWGfBh7H3FiMN2tOshpLVAJ8wKOfWqWGneCKN95QhHNw051A2SzHtiOYq
FlkbbGzZLw1jEP79pAypnzxMfAYhxe6R94MeD/vAvqbpGdxjuJ8ucOxP3IYE0uOeC5pOqUghN16+
mujCMWI21JZ+zpS6SAN/ue/pstINlfU+7wkqqCVr8CUoDZCZx9FlHPF+nnMkwZKzjw5zzBlqPtHp
/koMhPFEK8A3uZYTBeCBFtsevc9xOgPnYbPGI8uqte89NneBkRmb8XoKIC0BbhxOjyZ+mUXQ9ESp
GqGQb+AaCP4WpQ3w8rB8X7kobJwYzVAJLtb3+jPrm0aUff7flJ3Zct04trSfiBGcABI3/wWnPWmW
LNu6QciDSIADAE4g+fQnuV3dXeX6T1ecGzs8ydwksbBW5pdQm4ZfNls2mfHmD07Q2o/fhymKUPra
T3KAzA1TOCqdR6f0IUjsRkQEMcnS5ZUp+12TMQ/2T7AbF4SyTw2F6LtLRF5fX1o3zFZcqrejJUoO
WCvL/IXtlQq30G/3SQeqjBHqYD1MwbveuOvatYSoAx1s/8NyWZ4c+7BOQ35FOhYoHly+dN08Jy2x
h3Bq368G0xJ2MLgJrrAL/GJYpJcu5amr1GsYTE+UkrdehDoN/fJxf+G7sjq6VN84wY+GwZTb7bJS
eF9l06A7tlDlG9yq1lC7K85jVvttl+w631xNT83YnsjQv+11EWPxJ5/okzeFRwsjnkqsxd1hGToo
CeXaP/n770zjYaUmxrYn7wQnbbIQ9LDmUmH9J5PXDUnjQLeArtwkVsT0zJv4OC6svQNDhrmNCXty
RrdKlnlgJ2ksT51yJFkPIc1vYbpctSAbosqgVVtTp07sqPsjw94IgKcq7DTUF4f2AkM8vkKINQC9
I61cC19uFxyXbT0Saz4qA2VTeAe+za88pt/MRlMzQJNadquqrekDb3Vu4CmOMGFSJvHK1u+BM3uF
GOyPbu5Iwr14hbjMXVh+4Tcz1V+7ZuqSSK/zaexJQmDM7eLwtIn60DjqCKGAJ1vgvUS2hWje7xSA
XB6ls/ueg2iSWb4Zz14Uk066KEj5+0vWhKVIF32z+eVXsbIfqAwv0dad3P4bjLbDXshm68DrHz6P
BA85Fnh7+lp8HqK2uBaIntztNWZ/fReze7OU8Cx0mjeyhbDU/Weoybt5BaWxxLa3a9X9KD5mZ/PT
3YHgtxhP3pb9trcaV7TaJe3IeLuXtsmZ/LSFH1wGJI3b5qU0MHNme4IVDPfYmZ7WBjcyGk4rHO6y
sllMsS/7eJjdBsVqXqvHgNbgtvr2MqchUSbzoOckEa+8oiRhdx7jXX2uIQ7yjZ4nMocHhauqHdqk
y/gu8A5JBWsuntufbP/woE1VymUWCKuyykFn0A94XmH1idaLX6xaPtkhPgxYXbwpszJiZ6P0cz9F
T6RvXqHt3tcxfzAt/9gCZzvrob3pVxf+OQCVjmJ9Cfep9kaZD63n5O60ufitShSrJ5rj2PhNYgzM
BzYRONzm09W58WL0LL1eAWlhze3bR9BtuR3ICdDNLztF+OhfPIhPI2/vqt3v98XKMROvFzwITby0
NBTtCYcFND/tDtrVMFrbQqd1j4XIfNzRqztzdYS0BYDQF11QPs88Oi0oySnO+UjceP28ui/e7N1d
y8L+qhk7/vArzPajEedplRT7sL5tDaTqABtVvLAy35Vi6rjdSZtZX9xweZ1a/c44fd6Ie95dHsbx
monmY1O4eKVEVrv6ZjfV9nePt+2Jd55MzIa10FB0SMkcV18hBTxXogNWGDbv9Q4tRA29Y93yKiEt
wKhu3qfI3s6THrJd4Pd642FUNWlotoulfEiHnEX+l92OruQSpjwSMG/9rWDBeKsH9GBXw8h45aPP
5zTYd8Zd7t+tZmdnMfxWvtdTk7rj6p16Va75fr2Bful972b31bBCnyqCLcDXItNDU6Y73LH3A33r
ve5G+/7pRx/3V3/dneG9Rdgf0I4w7A8rClQeNu4hCNu3TbQ307h2UGRYRmTkJduC1i8waJCw9ef7
iu7jniYok2VaYYSrh+meeHM2xjXqwnDc5VqnjLNyed1vFRmid8yQP9dJ5F4P4XkO2Es0YZfcveLZ
lB+7f2G2Gq7rks0gJTmRHx60Bw3vKPVd1PEVM7Nt6u81EsHXDWa3B/f/Z98zGs89G3QRuGcWO8NO
oXCNMXoNPqKFwOQeoDbvi6OMUSCdJXiEJHT0fPloMH+FOjjtt3oHC8IqyABxfXLBIsCdv6/5OicC
9MyOdNo6PoYa6x89ltoUrIvG9LgvEFNE7Cdr0yV7p7nXjmi30mvTDplyxmRpsAd7w5tCG11u2O+n
DQ0Th1LMS/9nx7Y38IcvfgNZlrTpr5cTzlo51P2BjuF4arAeb3S4XCXbdPfF95XVYTeybWEWkq1W
3ukK3cje/lNWvV93orLCYLBbsgFGau16j0JPWT3J995OT732jkLP6BLQ9MB2hKpZ1cXexfjl8M7s
UqaTik6xg/fTQ+vYS/XqBett6dhfVOMfrDlIlP/w0t+VXntRVn+cef7vX/6/238dpH49efs/v//X
X/7nYO6dEv/3Kd2/cedP11PV/xco/b/+4V+I9b+Q+f/C/negez9N9H/H1f9N9v+KBPzrH/zBqSP8
4bo4lxSHXkY+AZ2Nr/UfTj1EVBmEXIxoXRjs6OG/OHUCTj0EA4mYQgTWeT9I80+kehB4DM4EIDdQ
feT/Qqp7yDP8FRKMaMjQ4u7/hxeR8DdUHT4Ujr8dRp12sdM9l2v8sFRbcwBdPB1LHRBs/mghN2G6
1PONhjKsxR0iaD/LtiHF5pGzjVYgkc7UJCWdUfsCjIYla+1B9P/AoLK/sZpRFAXUDz2CTw4e7jcI
NW5at6v92qRyqe/bduvzuWrO7hCTy+y2DOIM5k8rlwdbNbDr+QqPwEAhYM3Dwo3+Oo8Q+0QI9SV8
u36ua7cAQwWzuucft5I+lHqoDgo/Ewi8RNZh4nAvuMilCjPWtjSJdo2Qm6PbLeSCTGVunNaDHq3Y
YaLHWA7YjnzvngVgWIJF6GLHMAaAmBAARg8e7U7v+NaDb8/dY6xIkFrZ/qS+U596oDHHYOdaDL2F
5S9PXtyUF1FxmLpe/7nc9T5vhKzDmM/QHDjsuLlQ5IbRf2P1ukLwDB5nhwancu92TKTuoIWbumQH
ZlZgp6ulN2SBu9AAC8vWrk4bHgGNnGLA5ESTS78RcqGmvfV7v0q4WAVa3rg92SpMlT5voLWcOoxe
h7V7c5f6PEOWRc+2Recr+ehAw/3TYvqjVvw5S+H/DYFGXifEIZaY0wMv+BsC3S9V5LAaD92bBw8k
ERT+ySieGVEOl+sPvl6Hy6jcMzdUX6Z5urddwFPo7mgBKyqPnLtL0tX9F7cqyWXER2k3U52wgdyL
BRLD1tCkiiJIanL5B3hzX9+/LTBcPoLrfuR5yEeHv2UyDDyQevOlSYUXDCcFAO4uIlLcUR8ygyRp
hxfysEq4yOv8OAySHaq41sU+zKgWI5z0gfbV6JL8yWlyo5oxU2GX/veb/P+9StxnN6A7es3c37Dr
2R8AV6gSU4jZHmCF3pY1mkCO6EoarL44Le77JgL/DMpBmGU6Xa12rmkDq76+q4Z1zJpyfAkje9c0
GNcDHo7Hf7jGv5WqGOeGUZSrPViDo1V+u8bIlTFQEvh/8YpWPB6mdzK1vOgDt74ZIzDytYf7tWBJ
OqquitpBAKeObho51vn1Vq61i9BFxVMB9+RQmkc/GBFLCPr8/36l8PRQVP2dKQfN/ldclzEnHLpG
wEzT7ngMOniRE4p5gvV4E3czqtKyfKdVbLOqf650e4Y3k2507pOFV+FpLjFiD6pJhGNEVgamzWZa
O/czVOfiv1+q/3dcmiKQBZ4GPyHyFv52U5fBWSUQHFT3ofxhh6n91M0hpkG/6xrcwuXLOLRdFsJy
PECccb8NfIN/u4ZjfuXvlNlZFgXUoo4zJvu0arvg3PUuSeqt+VzCaP2HTYD8rR7ElFCENxiWE04Z
28+H+zMLHQFxC5i3dHBQog9jdfCJV7fEm+68xmYwcrMOOvUcyuZ19DRqHPpFtS5oTq2bluU6F1cy
Rc8gNLuY/vS2/oME84a9rElnmgTjdB/6Jv0Fk/h7kZ/ZBByRyURiEALWbEJofkrcia4LiyouX9ym
O7g8GA6EqjgZtA/TqNExqN5muG+r9gEQBXyO0H7aljh8ZLUlD21/EUQFR2/iZy/+IGU0gSvsmoSE
klwqv+oSjJMOjJ///sSv0Za/xgJw/1BKGfPY3pD8BsgrNdZbYOYuDdfOHJrYo5dYAA64bohXRXDD
WzAxNLm6Mce2d1Nd0/iswrI9umRiyeZZlofF0Dvr3T9c3P66/X5xoPZxdnjkh6Eb/ga6B07vcBK2
Xaq6uTpgD25OIcJcyeDdz503FrNL5hvf9Yt4jdA5IzVzhoY43q71MP/TxvP3yEvs4VviBDhJxg/w
7W/2evSnNB0Fp1zy0oUgOjlRYtpe3G9+vZ4cGPzXX40TXEWQOkeq1/Vu9KF1OwQCaA097PqCtKT5
sKvkmQRrfGxCOIqba1jirr0Gv+VMGFDsCS4txEbqRYU1zjHsdPUPSwarYk+x/PW+4oBo7KA+suWo
oHta8s+fhQC9i6lsalj4Ci5VX3U3cUPOa+ie/Gr3LYjDCrFRRHpG/7CBjbhAX2syiujLsi+CYNy+
NGU55pWaMANZpO+MO+li5srP+iWlJlTnZu0v3TSZsyzry+B6+sHq9qSJSGLN/MusZnrSzOhfKg20
Pl0IXa+FU5fjadg7j0AIqLM1dDsZfi9beSNtE321SAShmepyQ98H+LNYbCtLq6X8BitIpF4ZnUI2
P7Fti+/DcfMKuHPvOqy+zztf4McdOpxqArYDG8aqIDiJehR3g0RVGPjkpo21gF2Y9AvHrKmIxuiW
x21x7cRo5OivinVf5ayq3MQt5vRBPJslGlKAEVB9CaAgaIRMW3JZYc3exeBfauHfOnUMXpWDewxI
gZFXZ1a0S+7ZwGa9qp+vDapdSxitfLiPaEwPHqC0ah3CIxPeZ7fUTkEWWaKfdtxfN0hs7aGPZ3Vb
M+/oO12bIuN24w7VUsxNF4PiRuzBdvW7WGddONq5D+c9KCbtkTgV2sA2egzilWQRM9/xGarTti0H
5i4lsK26+tSO3ZfWszCPw7o9XB9xTJWDTjdO0ejESaW6b9dHZS29DRi9tHjEdtU8nxqYuYZ038LQ
WR6Uw8HQ2ikCcj7g/6XRkMmNvAzcny58cXNKkB3leOat4DfXzWTx0UbU3LwEY+vOiWbjXIzK8w8O
ixpQsnUP5AeMkvRhxCEfkUREyTT28OWravOS0c4DBlo8VWnWZ3eEQgHR+FX4YsuNMF4WLiS3YmKH
lUfB87QtN1FjT4B31wIfFqHGBigfi3I2Q1pZRwBjS8/oscadLElfRLEQd7y0GjRVWyY9PNTbksRe
qmQkINcOOtXIX7KVO4VuJSm8Pj5OARDSKV7wMIbpABsAA4keyi/2w0S6TF2sjIPdhxeE3hLQm20G
AMMtIssvoDYwhtMNskFMKuxWqz60vQxPYWNFVvEA99Z8j2Zo7al1zi6FzTkQ7/u1iwTGlqO2gekY
JpmVnR0TAOw436lYHY2L2eJv3kCj5PqSc96rZ+rGRWU8ctk0uvl9ca81PWtODkNsb7eSqAQdD0SE
Bu5tjKHyQiIsKLqNVRGroD1eR0inco5+2ZKDharnm9k91Zt3D8IxOrWc/Zjndk2u3HVfSZrXFWa0
NegQgKNfxrD9pHTPDsEQP3lyje4h4Qvh3QAP6Q7Xu69BTWwarsBG+v4wBD1/jo2CSjffKQrbR0dR
j8jpoLAcez+P+2jMIyQoSqQtzlJD6Z0CLPiudzK/a18C7b16UohfzYzeuhdm3TDnK9T/TrVY4d0w
HIKSF3IIk20Q5mxjdaGep++XMm/l9NnU0QdmhxvpNR34VpZ3TpwPCiUxBo+ZEV2iCx0qev51dxY6
F5qV+P5lKwpfHfqv/lJV982JVLIt6krcXZdpERBobWRHz7kLZ6iqmU1nC2uVfTfCTcZFyBPInBAm
l0XgQ2XX5jcOMLFPrgGwWCF7oVf1DPokN10bPK1DfFc68/LQDO2S8CmWic/xLle9qQ8MDmrftN+u
t/9ayTZOi1kZ7ynScBQiwh+mlk7FwqG6N5wqXANvIEAC3LidhULg7to7yGbKry8RZRyU7qCLX4vZ
U1t7N0CtFGB/TwTcSVcdrGrhRO1vWr/PswiKXKszhMeCQQIAJyDfQC0N9xJb67jPRkPZ3oG4DxME
+diBK5jJkOTwnWMgow4RAAfsuBEB/+H764lgvs0iis0bQ+R0UtEYZ3WA/JOHxBIX/Uk0VXc2Zp3S
OpzBNWx1l2K6uWfYBAGBBU2xOZ2TXZeIkGw99oTClxH+ESI+qsi+kEhQHSvIqPkUVoeoX6JUR855
ndOhWclFWE9k1AMO2Nf9ml//GYaPMGGzig4DUmx5XE6Fgr9bStQVJE5Ou2C9Si9H4qQ+YJa67r9X
pYJq+PkzAU67sjYLt6U7ixiKRxRjVECwo6k8mQ34dHyRvLAxUZmJxTPrt+2PxzAhYyf1fFl4AwgM
r3mKiSoXQzm/xGPfPrfrd9kNOVerfBVkewFwFp9JDcW9GxnSTIMXXkpNDzN1EE6Q0dHBt1JEcY0x
WdVze+G2GnJ8B5jdEHsAQznD61c3az2xeykgNFp2Oy8IGBjC/cfoS+iPTXptPL15jxGULU31IFTh
gKqMegd7O1f8jI51OESdAwAmgp8SIWr7MIgQp0U2LpomKmHkb8utgKNw8hREGhaw78LVtqBYNr7o
C1ptPA+CNcqutbYMwWttI+LTuDx+JGsJA4Avxbi6NiXNjAHo+qjmYMnaylNFbTp+kOCWYw81sZw7
5HYYCvtivSExSPODn2v1qdmXUNT6x6Va4sJECPQLD5+ULiGQZcQOhm1DO1NrtEHTwRlL+ZlEeMjW
iLRx+/JWupUA0A8nVAHy9t8d6ZJn2jcfAVTktRJgJN0573Zh4DqhX98IggXcw5+/wR1CM8OGk6Ru
fY7LLpUqwBQKZDId2wiWUzCtp4n6MdjB/rtQc1dMc7SBnRTzSer1S9MiY7LF2/0qanq4fvWrCKBW
BXc5hPSvOFpDvaiDa71DHSMnuE3lkoNDiHIBvSuPNverQvzuGPL6GMBKSNppGZ94DX7jGlXRDKcj
rA0MCFTnA4kB0OEAAQ/adX7dJ3UTiMvM+XOzkJPpBv8mJENexdKedC2r5w1EXDPUKunaEEp+X765
FtEXv64/Tw1qCYLcWEm0s2nlQ4usxu2RcK8qxoawdG4acDlI60mtsnYjWw7odUz9uHRQE/uTHWVQ
1J2Ik8nvargcwPyeo5UEJ9x9eJGUvl63bMd795llKcTdYoO6gA3VdJk1HGJ/uYnCW7sInjJ6jevy
reNyy0OBOIZcloxW3tOvKTQYbEZcEMaasOqOaOTbokBknizFIUB4J3O6vXumWOWweN3CiZwN+IZn
Tsqx/X3Tlhe6lciUb/dqw8ZWtbHKlCIoRXuzUnFLirhcYCwC/7r9VbfNDi8wmF2OF8G4H6M5Zeta
59dC7LKQH5id7voB1RIDRXDaa+p19icV+wiq2blVAOcCKef8l8TK5JLzxmtTyjQsIyoexymNwCUe
rs0YwumfmQN5uGPThZAGQ0PQ3Syqy4dZVInkyNw03D5ce8BgGPoEaZ86vW5OZJ1zP568wzZEp0Ar
Vox+TsO+vyjxwBu3vb1e4tzUNxivwMe56/0uuNZKXXwOYocNoAd3sOa02OK69gfJWcGkp9LFC09o
lccXuz760EPvYoAHC07TuBaSq3pwfd1VP5EMx3bkmFmhJAH1sVGYRBWqf1vz/g4E5y3ft4xxKu9b
GHy37qdrY0OUqM/cVz9cBqy9q8VDBL3xRCYDGHOhK176lRVl66u0UWWQT0N/O2vYe3FjTlsrkB+a
zyV3slri9I8O7wO8ILLe6lggF+t1urg+AAPe1MxRm8FCC7LWmyH04giU3JP6eH0FbW+wW63qADgA
J6R0BkI1xOdxDqFFexSUNnRoLALSxOmMh3KyQ7WdTRDcRlAo+NCoW89U3/UWg2lRpeiKGapGEi1N
9yXcyD1U2Jd17i9hafinhYtbbw1fwoW/ITVXFQrqiZe2qpqTcp7Dp57N89EfJoUm0u0zSHTcDfRt
1Pb3I1mxkko8MguhHmAZkzlgXaSSLLJg9M036Fgn3ZX3OIHCmM6DG8sPPl2hpRqDJFBVZh38mHSl
29ENECggCqNZhZR4yv0o9dz+uxpakmxUnzD9DIndqrjoYHus7RYVwTT3RS88cMSI0U4ZuGw/l+6i
0sD7Oo0UQr+qp6xkk3dxuh7JRMTZhPHLRAYdqHQEWmpMjun1n8ClzJaabs/NKBBI2MTJ5Q5yXO7y
eRnLIcOJCV/U5oWpDUKZb8h4+CVax3nKAnf+STAZrRAXsNCeuyGcwVGrJXHJN2LQVhq+whHfWCpw
akFeU+MirgcefwnM54p31XnWU5m0PMK5AFFwQLeH/Hfcn2McypBKeeOLnyq4NN26gg/EP3YEQqrk
GDUyLmKMieV+YsviI+ZjQMC6iPEl7WARP1Dlm0/cD8BSw0UgHpPWiABiTbBsFeAM+j1TGAUEOyDC
S36H3FU7KVngrBUgXKQB8gMypgfLMpY1zuopb1rfCW5WuMbon9dCe7xOFQHgaQ3OAdg2wOewhO1Y
P0G4+JDw8BPEe+bEQPrNHQr3G8NUyso4lZSChG299zhepwOb0FmFs3PeNPtaSSQHGyHWtO8RLA96
vHW9KHSN/Ept0bAGdkJmOw5SQEN0wqDexd2YhHL4Wrs2W5YOGMvChiRg4iud3ddot3YwWnE0LdD8
AXG30cEPoeyoKjhqXiNfhftSjhHL+i0OUwBjn027Hly/WY+baYqysd+EeAj7OUCTCYAgCve0ZT0t
x2CgOJvDfus6yY8GLAStIi9rh8o8BL1Y4Lh/YNoFUY0OvZfdPW1Gko+u+FkZB/hfw9Kp1jChka1D
AJSZxDSQNzhyHD7B4/DWN2feKdYFwQlS2TSgssxigr97wAVn8xhfOq9CzAESJDL2Sym7ExRDDPPl
Z4vPskoYACrEeT+T6BLElTAXPm0kJeG03vZCn4X94OtwoH3/OEuRtmgcktFXYRbw+lLdllzeeJ7j
3kD+fKase1rZqdpQJaZ2g3+/F+2JA3qn5Dli/Ey6ujlNCBJQU0+AsMa8jqofo3ERdoNI5Hv9lmCx
IBq8H3MCpumbJeEnoFImjeb4s/acg1vKnDRfCdEQ8zr2PjX8tQwmqFYxP/F2Q6q+jk7olT7REWV4
3JYXN/YfkLAEdgVogMpbBH6+rSy0yC6AzpnqdHT1CoDPmmJoyJLhmy0g6Y3wwcS7MFFTjIvqyCt4
hrpAgz9HGJuWurnnlf7A1n1ftyXSWUinYhceOuQbxU9QmzvqBcV1Z0Eq9VhtFXhOlzlFs4BAYiC9
ae2Sz70/IFmtip7gM6om5FnbCpz7MDZBVpbQjQF7ppqgue988+4TRXOo2jTDtvHcdnrc4RwnD9Gj
opijK6vC+HW2/Mh1lNWOWE4Ub47k8SE21U3PcXwIkzggRHrPvawK1ODTaOh8q9b4x0QDlvIRk1k8
dx9l7TNAGAhkKJB66eiDd8TbjBws96Exus4z3LazbLb+UoZ8TUc9UCRv+jsb+KetbBARs+hmdKRJ
TjrPHpzh0mxtlCEpiwBY/SUwfp8TpdGuM4tNHG1CqwAPLUCSwqnJ9BZSHN3Qpd3iaSCfUBY/+r2U
xbbDNkBVysZJ3eFpQ5LF8IoWxQPPwklTSBxAtVxHRV3ngsf63NqzhBKR8DF2s6DdMtCfn+DILzmY
JAhGDVLGI/Ke1QwKiyNE2VxZvU1/oVM4HdG+f/j+s+8biQJJ/dyVBxX1b8r6ZyZAbW21ObkDh9WA
WTntVrUWY7gcutrORVAiINu35X3tR2fho85OUfxFzEggSlA1utuQ9/dOQxA8oN+wgAc7pEjc7cyi
qsmiNUB+nOWB37loSlabwxkfMt3A41bmIZ5Q8cc27tNoBXrsL9jw+zFKwwEqQBR0HyGoVyTfRw2t
hg9IPk5e1ud4iJloJ+fYgBxDjbbPCNPXCYtXlWmohkMwnzCDq5tZLYjCYorCrdEob2MP0MUYRFgI
jlYhE8og204l4Kx0m+dv0t2ZzWg+zxbmQjs+Qce+08F4JKCL8cZj5K6pX4TlHKZC9F98rNW69NU5
GpGRcMEBO/qxAxh39LruI5q9TK36fZXApUANStaSTFb+ePYdsudwUEmM74Jdcz1sRQ3ReR/+hLIp
HlVEcJzPjEYDWpkA+iPPU32G1uenOnDA90j63saoaFb5T65wELkcP0AXvI045wQEdz+m+NZUaRci
YtkyHC62cAdBr8ms56X7xASXF17dA7rUSE1hf1qGKkd4920b2z35EWwZRa4sRQDu0OEYjQxLIEIH
4U+ApznKh+9jJ14vtUHuGxRAsngWwzaxj9gry0yG5HUgNEhmOqORasnZxCxHM4zqEsIvX8vxRiNR
mVYRrprEUNEtBuQS6G+8/rTbF8c18Ym48fPKzxs4gJzgqDysUbTuYytM5lc4eQ7igAUoUNQN4pP6
Eq10vmk1jrOBjHHrhGhraOeHyAGFcFbJKywPYKSlQQFFCjGM+dk43ZitNdKEWxnWOQ+7Bi3blkcU
weGF41Q1B5ECazWq6AoysWdbsQT0cQ7v6Xzsu/lbXY0/Sz98XDscVWFU/HnaMEKAwn1XdMchwYiL
CVShbYOjv+ZKlD4OZyndItaA0XFyIswtBDHbOKnvcdaTvmOO9ZCTaqqcDjgEi6JnTv0n5XEkxeBi
ZI7jgfTHQJVLjzQZua+w+8M/rlCquMtuq94i6VtVhRRsyGtkv0F/U/esq/7HNIutgFD80Bq9XHC6
02NUifaAY9w+Ia/2VGtBEm3CDwQ8RxwPWF7qDqC9irZ3tE33XPpNvsTmc2hVl7ZypNk6q599hCxQ
rFw3txYQR7jiyDGL5sVpyEHOAPiYtPTUVJGf2d59lxPfDk5kbuMtBQAIjA3FTirII21t3nV84t5k
cz5GqN07r17WOD7jvdTtlIzxKJLNnQWUYb4iLhoPRzjTRy+w3zfjP4fViHaGox8qIQIMJUGxQr2O
yuF1HiDzVc9yMecQDVgSC51h/u8TfCWFDLkXJgHYf3To84BDAQIXADPmhJAhyQc3Ya3RsvK2ns8T
be+XRiJ+goXQrvIr8udAPsvUVFX5SNkDPJlPXrXosxJoijWO7ov8DSnbqUb3bAZoo8jZwBOg/cGL
bZCZuY9eNk3IWVUiTIb9l3DBnbsqNo/XP4T7yZ5HeRMMZpjTCIhp1FTbw/Vv9opg2mjCIW39bUlx
rFP4MOw/9PW8JkyF/VHOLHgI2BY+WAm7zXhDvix2Ofk4V+Ols4COB1VYIdAqSoBVau2wD+2j9uzi
7E7BolsWBYVhJu1jOZ1RnG2q5i0ukDYFJ8I5Pw7QC9Nt4fn/8HYeS3IrW5b9lbY3xzMIhxrUJAII
hI5UJJOcwEgmCQ2HVl9fC8jX3a+talKTHt1rFMkQDvfjZ++9zrjkRTA4hySNxEmfq/fYLt0DW1XP
JTCq/TS3YRaE6rxLK2u/3er72QmyohofYW/au7Y06N8bFUtiKouTlr03HZkJqpIndxiBbeTzeBCr
kl0Sef8UvhGRA1292CFb0jwtzalIJ3efZrIOMkXFZtvWps+e40wcS9mC/WiuRbGTuit8GEhukC1u
56v80qfbqfiZGEkaUOLieDfIm404wA/aQkVsIMdkfIi51eFOGQmXLaKzD+h93U4BmHBcij9d0zVf
OJg279l6/S8mg1ImzOuDW+FgcgqLyJ+2fCc6PD5ozXFL+8k1ytwh+eR0H9YwuZwu2TCZ5NWiKXCi
Ed+rxUndfhDm1qmdbFLDU0QFH8+npRP9vqwp8spwSK5HPXFIjo0xjech/LPoBidGD/Au6ijEZc/2
KDKtvMYKgXVbCYtza/HyRaHGfqLO9ZPeKERTYwu/5/zS5KYTRC4uvLzrvlC8JUOt+Mao69hu0keZ
z8lXZ/rGhQAFTCQLQlZ6K6X8aHIu/W7evCtOPz4bHWt7aysRGNlnUfQ1S6zmJmYSnmqin6NF/1Jl
nXuv6pgcs5v+6eZs8pQ85D5l9/Z5mb45IW3urWvitKbYTzGRrEyg0MRw6Pwy7m9bH362Io3Ga4x7
dPXcbV2fMsEwYYfpFAhR1x4mucJLFfUuW4PrpZmcolggAK4dba1oWcJ6qD3AxHFRn1us1FpxrLRo
4lWM1eeyjWLuDqPIjhrJ+ENZVf6s9+9p7zZvXUaWRzHs28IhTjGaUE8f3Owo58LwcjdqA9i4dHzJ
wB318K9La/1SIh1G6NxktSDNzLehdlgFypAfBqvrDjEuvmuuc/+PxvlKSR6fyUt7+bqYEeamp0zv
3pNMewstp931y7wcE+H8pfVNWnkih7MKdZWBrJDjGaj1Mj1QIXFOru56Z+DxNIhY0jIwPnA1GaeG
yhwzCZJ42kmEg4wTPXTtU57Qpc77PvZkO7GK41cnI83bgbnztL7lOFJpY2zvmrqZ8DWqIIST3JeV
lfqduzg7s2p5CPH7VabT8+ktu+3fMdN04Q9kXAWTfKbrQDdjn5a13LfJcP00Kkpar4Edu7saJsNx
WwnVGH0lamKeG5TSLunJ+2buEYCivnf5PM4KhL5q1BCzplTsDbPVD/RiJ69dKAVmcGC+w4a778sG
pJEkM5EWGfV8T/dSMUu+ghm+HIEgH291uiOexLVbbdbTG30dcwHOiYore9qkhzCz/3Sa+hTb6nAF
UUrz1AJS57brEu85hlav1Zri8aLMPTThfDWzZQIr0X1rS1mhJsTcLWL1WaA1n/JeB21c1U+kFs2L
2oi76JBaltE9da4S7+mFoReQy21guFgva1tUj5v0FGc0u3tdtYOkNf42neME1gT+JQGvGcYhKJCm
iq/YVb/bC7AfzZ3ph70ni64/Zp04YNsTqdoarPShapJPTcltnx52GCVm4MoK1soskqCU2tEa5uws
FaJMXJeO4SyrQ61wiKbc+58A/A33KvVQktl93QxYrYAGxnaLolutCckezCNmqVA826U+EUOgx2v/
iJFqLxJY4Vk69rWpMUNluH660RJs5+XZXP2VdmukVA4eBkTSBvjPL11yUhynuHC1Z3m4ziNM5DlJ
4+KB3d1PzaL3B6MwgSJar/pIs9Spm4/WIqxWW8rDMZqPbdH00OX2TVR/oXf/LRqKr+442N7nk9C4
ThBWSu03DeyuCsbFmkeLkwaXV30v49c2d43VY/FNNGZ17tc9RInIHxoYbo8TTYB9bYhvhgNd0VTm
+qCVXXXoDAzwzoRFLRX/6om7LQVpUk2xHxcctpYQFCYC9VI6BWxg85eOrn2Bv3hUw6I95YiTeSZc
rm7cubl8m4E55EAxC/tmzm1CsCb8JTMeua2pXWaYH/S+jR5GtTzHlv5To/a921rSn8swBqOxfkk0
TbXAGAdtryGFlKtaKZb0TeuG8maVzYfRJjBv8u+jRPqGa/xqJX19MmZzORSTpu+b3LG9lqwdLBb5
4WjnzaowLzkmAow+VyduIFcu49GeOnAQkfIn1YhFLI7+jM9kdgz6k8mIZwS8QTTSHIiaajrkHcfk
nPT2bXsrkXDkYY1Nkc3kTua4jq/XsJAzIjrHmmbw0Wy695xn7RlOuT+vVJ2yx3ocJ8rJMRDzh1nc
powchq04P2VpPW+rAP+WeUmz4l2X5ttIPV+LDLNFVvyKhjHzs+4szX6k71n/LhoBWCUtF691EbGh
AfxVDfWt4xvi0xwgDNgCq00f+32IAQOubbZPYrX0FJD2EuaJMu8M28m+gHe9lgZ2kRoeBMCYFWtx
3vagLkkg/IbL7Jm2XLws5mKqJ9MfKFF/KysGuyhWPwyg7n2MNQPaCNm5rYLbDrSi6hofdehEcP2x
FSWyhcxgVimxQ+mMRNowVxc6dkOnKLuj20H0cNg31NV41SThTXXnv9EYRt9VHqXNirgVSts2vx0X
VV//1UgfP43kCSmr9oN0wudCaD2tSZ4ahThn2/fmJSPzTNOL3mzRdr7l0FfQlpCIa5hS3ueR6Tu9
XuzySr5PLTiNGnc02HXXr8z4e2+V2+ebQr5zqmHytu+qcICcxX10EpUzogkXz9t2taxWltgovbKD
JYP00dP8QNUvzeIUIZ3An6iBnOrpt+0c+TTQ44xSfmhJopyVbPm+YFCgoFPYQdfCwDYdgsPpKB6l
q3934a+Qzu6PY6GUu6FJlGPYuKBt+uicKnOyU0qpBuEQfyS9umuSXr+yydzDysnuveX+cQD7Dal4
IzyFe0HomF6zysIpUveE5qLeRQUUhATWZ9HuQmSohh13FD0aM5WZAEDwNcnYcTdz6ebaM1XlJXa1
FnZ7nwRjPk+PPl3NobTr+5aFNZSUoNydU9oRXhj+yJXwz6ZP9qtoX43Nx5SY+3F06HsozTWq+uRA
svlp0PgMPl1DFBRSa8qL1ZK1tXVt2ndDM3tGqYwnqUZ3N4rbQ64ow57bPZ7TNT7AGRMFduU+5PhN
n1sD75hOHqCpPXbkiuIZ9b/scnnBpo0EuHLTOiJgoAhU7jYZMJLtS+gN+k2jC7cH+mGdgmUZK30l
+rbB9vvrESh/t1VEA6wXOshlfEwWpcmhscPEx/0xeoqRx3d9JF98SSN9jU3I41AorMKY3XaT8vOe
MidNrIeAKdVFGHONpQEcsaTQbvmJEWaooNRZWH1IdyZB5JE1yPOF5MnRauf4sBIcQ/wTk8zIR7mx
4sVaJag3OQlogiGLrnSjUM3vyjQH41IrZ1wcd3zmX4wodyH2KU+EmnUvgpGN9zo+iTGHf7q6iIFD
dFd7Qpoh+QWAMK6Oej3LvaYbNo2shiyZPvjpOCgUmXggWQjbLWsrvfluiKON8qfpwC5xOwhPWVzj
sDQpIEFq8Q8mHfYP913K4rUnc3EvbWxodTvll8zu5L6baOqrPKYp24GXm3DOsAQ2h8qU9y40BGiU
2N+iG0tN6RmrtDjy2r4o7MX3PGUlci2rDmPhnpMoWwm1HGjbtwevgt8swoUMcJ17m/VcLK8z3Y2n
khfaO01yClslAUpT00w3s9TbysgIVhgdk2GelXs2QI8ZtJOaQKfejrFSMWuMMrgWQdMC014+NvP9
iNPTlwKwE1smVa5DYEgVfXjYPlUtZwiAMg0PG3cpOKe9auOwcxahQjIssFhoYj6boiKYFGpHrBTP
LafnWa+qb+kgDklX/4gTwB1iyD6PXB7vGPieY/oYweCGiZU/N29y1Y+6seJgO81c7opKPf3LOZPm
NHHNGSGXwmsHQBFUh1A+rzjFaoxIIZbh7B0f2y046ssAFhKR/tq90sdxH076bGam3NtdRcPWbV2v
pTe6PZGz7HiS7L00zPC2nZjFaVFSK9h28yht4HxULriHxkmAJxUXUUPOmNzydbudThxgdBhDfEKj
A941lz+3MPZmC8o18GJZd9l2ru0cIRlrBqpEpaam5R9e7JOl1lyt4gUIXvmTvjF4zHqcOSPosRtJ
dNT1KMEk1I+HbTvYzLlsX4Faq77QzMmvB/O3E1X+oPSnOk1sss5hd+zFjLAgR4gLuSZwaYAdLuPx
fVlacNpL6XBpDqZ5kieDKBuZHITwuMD7lEYUIaV0Zj+JHCTGBGgLl9RvzG3RAsXhZtxYmHFZ6wCd
hxgSZ/28rWS1kgROeVW0sV6Spao/r1oRCB7VbjC/NpdPYVuhB9/r/W3LQ21fgkBspW/tu9LWL3io
oLtnNXd2HjFchIqvN4W7a1Z8lWLQabPD6jQM8YtdD/ciVnU/hFpKnn36oWmxcdhcsFix9ZcodHy7
MxEUjBUil7sXbLD3qrPDz701VxXFB8r8vG0vqZ11+9mx4R90SD9xmvPMl1hJG/lDbfuSWLdq3Aom
lFSrwcXM5QcoVXkXCeFNs9cdH44CpGoDXag0xps7n4yBVvUaScjXitleb+3bk2plRON7QafPttto
Z2V2RFmLN7Feb5tyNbM1dQKqCgz1lICXiLDe5z2FZtpNGc4RypG5HD9yCaVFN+nzNRrNuMiCB5tN
xV/68uZl+79ydp/QIdkkXcrfsC3/mDnpXANtDzFsZiTKL7m+m9apvsRwau4WZjtoy7ND6Wh7PTj7
7RGz1qJ7PVcWzOrJaPys2IFujUQW3iJ8Dh63i/pETYxxmJT8sUyJ0Qwg3r3GXtzd6GTguQHx2+wF
ZxrH700R71oz+oM/F+0XNGoiwNsXWJc9o9G9WHI5U4jrK0PU3BIXWLrUfkfKyvPoUXe2E3+hn7Cb
HIJ+CTQjQJcKl1WlvE2h3VyMqYOZrg25Z1TmM3bbt2w0kHAnOe8LbDDYdTH4dE3+tGTpb0SY/C4h
Ax0kEVzEFTcAe/el4Yk9jI10keI1L7OMs+iUys8cLT2qXFF3kaH9Tq2UhhE+aCo+O/NywLbcgUkm
Wkpq3sfQxXwFbqPMrL8lbqQWwpXfWjmnuQzpOa/279WR+blpmOpwLNqpgaykvYscyYZ2nuXpNpJX
28eaN9Ic575IbywGKRYUqubuo6VDY2T5Y/MJV1vctBtptnpDk7FNuAadndWXteawVoOmMzWHdkCG
iLNsPA4xnEILJuraGok6kL4jwA1vEL+LKXQfit7RjMGR2vVwcnuMcLBSnIC+rbUve+5nn9fFFX70
2Yhwkw+zVkDjpz+wgEDqibPqaJYfddzb1G1xvm9lRCul6D13abvnuVu+KzAz/NSlI6Xb+t40+vi1
E56Q0vG2ukyBIWHkyJjJ6iBwrRI1SSte8riD5mJ04lCL/Ic7rtRGNXwVurnvmlre+l76fVbwtvoU
XjIuUDrpVdAVVuP32ng1ptk5L/X83koZ3yhJsj1OPVjZrxD4VDxwhZZBSDcafGxjemixkF+KGVYz
qEbP0Om2GpxN9cT9qlmqoIZsNUPbTXL7edbMEHv+MASLPr7obMj3tuBNaMlp+/KUlAEqWoNxhu5j
G8i049aMNVUPa27S6KpztnR7g2rxnJ6rvgVESByQTYiNld31WrV+b/WnPjajJ7Kelnkrq6U+1TjR
dk6qAIYzcBWYdvzQFNM9f9p9N88/diqMhzB13JNZh8lZIkooAvtiYnzQedT9hiOUGysSC5oVdsDZ
XTcZKrUp6/Ew2R2WIn0+q3yMAUgN5xzirjlbCaBHMpDn2nbKK2QJEjlUOJ0xvaphpz74OCuUOb0+
6Ng4gFqO5DqAgyaukZ9iaGjr8vP6LHFuveTQdqboHC7xrWtdQLltF/mJVZ7CKpU+AjyAkNXJth09
Tdm0Z5O7+N7qFOJu6205Nn8yRcS61TSjD0ArfUae4Moui9Tb/o5L1+LURBiEt1Uz9Ud1wUJZF/aP
zwZZG344YRUkGJWYO9RNT50D1DXBoe40+CqWsQAiZtVYmWLE2rCKPtzwCaNgAb2QmqR0wNjmw5Jc
6yl8ztR5CirVmo65Fr7nOgmBFIMQo2B+aWpF0GvWAM2Zf1MnMS7bbXNa9AcgMPupUOpDo8JydlIM
1JEbPbqvojTqp20VGa2Ls1KV1O0d/k07LNNzbleQl2hWll8J1/7AKmG/Dhmdk2koTrRQ2mPS0lWY
qj+KvIzlkOCBz4qTpM0oHGzxthDYM/GlHZoEqo5YXNPj22/KuT9P2Jkl5AY8QtL/XK9NgSJspLex
DemgRvpHvwadm0G+F4NRexg+dK/v02BJZHqRmf5M+IdbBIanbS9KutBT7UgcDLeq9wNz4IOc6ouy
NcRPCOWNDtVWqUJiCo95Gn1pmTNSmHp23z7ouO/hc07DdzeDHlSYSX0de6iPa+i0jhP3UlGi7JUw
eZU1KGe6pCAeT5qpYBFa+5DJZDYBitHrFu1NSA65HZdZfPvB1rpWNWtXZ+XJkR39XEuZ9ls9VyY4
f3HE0hjc+kkuVgXEpCCBukAfOV8ukYleq2XVZyixq5eU+8CMch9b/ZkxRTiUWrSEvGJXVbGEKyIl
xKF9DggwKtwRJinuU2jiPNu22O3tZp16ntAH/dlQ1KOrmj52r8wjYDAdI3cobrT9vtaKC5KXGgT3
54gjQcK5hgl5L9vqywL6vgr7o+DlnnEKfQPMSEnPHQrGeBQ/dOPDKgb9nMj89wj+BF8WMkWo/cLN
Vn9+5WCa0kMzGohCqSivkFJ3KWKfp9CN8/v+p15gl9/Ku6zXcERosPzwUM6El9zoZkbyPI9uebWI
k+6XNr4SL3TQPirMKov6CNsXU/LZ6WtPECPej0QjDEcbe5CdcRwcAKbb3YSs4l46pnKJV8NV1iBI
ra3oEF/kPsfYdhwSlqqh7AlBfN82l27dX2n9wv8EvH3crhoye4/nWN75LzGOt2JcJJs6D0tbEFbe
4vh6YpunLJMQgELjXKWfaYwWn+AO7K/rIVaWMEPN2XcN3B2gr5Hww+v2AWAoSO7b/zWDimc3474z
4Lq3wBE94ZN/dXs7A6QTX5nZJy4W+M7LVgdwI5CXCu/R3ra5s41yKM44di9ZlmEM39ZDPRjeVoFi
eQSG1M+cv/3iRYklr4uQd52sV6CQiUF35hlx7WVlF8m7Vp41W6d1nNbZYdNMtiM2VNXhPpHJR0xJ
TeaJdB88kgMPXzGesni4SgcrUcynyh0OF31HSeNWeH4qO/G29oCbs4u0JiwEk6Sujteb5G2TsVPz
nJWxCc1rLQOxPlzdpA2DaVGvRscAj61Fx+ytnbn8kJPr2WQAv8uRwWmpOu+Rz9Lj6ALwQfBNOw2K
AsQfWHYCK0ev5SfHnP44UYQ7knVUwgjbh9NiP1ertV3jjEzHOr6UkmMkHJf5MgkjqPKk3S/LMkGV
F80Vy7u3lfdJWMVHw0arS2xYsav7e2hMDQBN/YTq764TqViJoY50OsS7XgVVOChpchhijDT1MGuH
ialOF1wJyX3h2oZlBEfZVBriFI7Gn63GUmq1DPopbPaV2sDhs7vskMTl09ZGjN0x2ZtLNT94uIGc
2gDc1ghm3fVfERHbI1LDDwwlFcoNv8wQldo30ecwbE/4XSXbid536iGOzUsENflYSQxFMKVr5raY
Vh9suQ5LRr/pc+pfsiGnU8y0FHvBT2MMwMYbdZnpvzPvAi7quQ4ZubfGzxIlfdoaFEOvdE9TNDyq
qdO9pWNgmDYp2t5RRH+xFwrxLfs3u1DOaqzszNUwLzgaE2+Ju+/bWVrQFzuOaTJ44YzukJSjL3XI
WF1F3yrLmbdBFWUunf7FLQKt8OseiPJ20WALM/ztd+zir9twmqs5E8AkAbSkTZWz0xPNj5t9NKoO
7eBnI+0iPNu07eRU8wvoIUCSj22YIQ5pEzmQ9bBOIvuSgJp9EdHoHNpVf2mL5qursC/37fgr0hRy
dB27fYSRHEN1wcCASMk9MVoqohcaf9NqNCQptQAb5W9xW34gSZoACOejzailbuSLYaRUSamF4z2V
30j/Z/ulVNxrGf+qoiZobJ4azl31VTaF+hpx9ytoaKlV6+56N6LoatXpHlrum6ka4znrKM4krOE9
qgpQFJd28WgQk6NEb65Tmf7ckgMVbKyNL1Lr8Cm3X4qIZmNbr9VLo+rRPaaVjpjKFrxeKuBAvXTE
vTGzESGeK4aTuDYXu9WTPhCWO6dmzR2snX+04/KWhPmts9wfFsXqDrPWsJdh/j45gKdnZTApIPsf
YyS7UzTETGmJ2wcN1vOyztayCgsc58LNT58MGoKKQohftfKgqyaLRUO+bFwqSMkWAqIeNc5Vrq/b
ZPaKtBxvKp0A1STl7jTnHtSb8ZJ0mo1pOH2Oy9R9FL+YkylhY6NWCrQNQ4Ch663wkrwVzdyfKiXh
wciwRYhcRw4ei/dYVPJAWuZv6DaTL3OAmzDrS+Fc9HRQPcsFcU/yxTzSL3auhIa8MapeG+CGAez9
vaXb9quhFsz6jLTbdq7WMEMvueo8oUpFN9oIgATspuPpdxHNLP3YLuq51RLzZVt05Qjvi2/hW4Fm
e23sWD+brlZ5VtVqHiiWhEtc6bGJGwSEQL6tpvcYInSeA6PP7fmOsZd3XKhnY7ZST6OS80WkLX6D
OvNs3sRiUStM2TeMm78xgLSPAY9+FTnz2S4quV96JeE+yO2T+YM40wjlaKjUldrTxB3Z+bZ9rc35
2Xk647Ffe5hajcsXSt3PZc3KbddT00LimySKH+SHmgqEvIBIq7OD69csVeOLyLUf+Vy9pqQnGL1k
JD5tKxea5SiDyMg1zMI6QdI2/6pN+lUza0SnWv+txiI9dno38VOqQ6tY/RO6tP7cDDoapcZQ0NH+
ESnOeUM8pJW4lA2tkIUdFoc1fkYhU4b9DsZwWYAEMlN02UdzWbKpEnVX1ILA06zaex2HAk8CLvyV
zEOEDNUmRZGCrLDERvRIF+231o04GTPMDc3MQo5M9iOLtlWMyr1VImWD5djujxJo5UlX3d+ZOWPk
FeMrQEhD4NbeCtAmbr85td2ce8iJBwubB3+vec4MOTJoT+4AeR2SuWBkB8sUSErP+aYxhePCBel5
mNsxsMqioO1WT8fCiGkAEpQ42gumco2wt09IP7uYY9fttcnq/LYsmms6hy/JSax1V2MX9ZnTilR5
nEkyCyP2ZN15tvufOJBkQG4F/rSiXSwHrTLrgE2satgGYirz6ksVEj9NOVy9KmbeijuwNYWpTbeH
ASI27xuREfNY8ZYDOz0tPZwFgZXAdsbEnxlK4Fmwvn0xdLxSZ2wA1mU4GBMR+bh8CTpUdOrzSgwP
hckl3mjaPzcp0DDSPzZmz3NmDl82QUAZeQx7ra2u7JrMl+HBU8l2ewbThmFZ6ieGJ4X3dh3F5bZK
72s1331IkpeMnuQ5jH4Ju5WAVpuBrBhNuzLRaEKaw98x52WhJjCSBX460GiNHPBBh4h1dhdMOpUJ
2ZEK3D3UdfEohW4HRlW+bCl6jZj4duG06vBh0T17SdHy1+OsMapgXNVBI0E4LebcOJAludKcJVO0
Ur/YKfE7oLJqHCTHKiskd40R0CXObQRr3Ktd+u4CaQ1Sa50l1/3e/lqhz99CbVTPEsWJ0QThvTQg
NA0Rk1Ktehhu+A/VX0AjwLt36M91yUohZz/FFtd50fRfR5IP0OTL13BGrcXDzMaROwfAhDmhQLJz
2xsCRlixXEW971wbmq6BWbYnlp3N7WtumOJu9Znujx3IVJygF4mH/xbGtJ/HSZu4vXpBiKZ/I97K
F1JXJuO6HOb7RNmtEaPYxz36XBG2ZhCrE3nN9XQm5NY/a0XAyLZzm/AFm3I0LsiGTP6T8WutKNfQ
oIfTFDTkRN93T7PJW29CG5yH+RK2cEsavWGkUjqgzlgT2O0cm2ZjzDySmA1+fZ5zOKwJ/dfjgDaA
vQLi2+d5VC7tEEzrj+Ts7tHzexgDyF4j1h9/Chf3sTBmxlgdT4Kn1sgi5lSzqRyZ3YNLgzigv4Eg
HPV5I28AS7FOGFbpWs2dgECRpp414dgsczDEpOXtmiBarmKQR9HKTmpGvCt2yWS4Q1ofiVwUlvxW
YQ0q7VB94Wv7dHwMU3rWhFqdNaV7awaHOAeHFplk45w7yFXze+N084NROi9bpRzSt6eoBbcbKVEV
ZOFoH3rZl3684FrK4r8A3AZs4tApJYmJg5h3YmL2ns4ohZxYExIn6tU//i+t778BjGn/lTmDm1Mn
0AGCjxW5sVP+jfMC0GKcGBoIeLIl0tEy/vdY1Y1xK8pRknOhemEmK91tnV7l2FmYO2Y1Cexx0S7y
k3H1PyIjBn/k/Wfxp/1/SYif7MP/w0n8/wpG/PlRJCVVbdckv7t/ByMKjSn3//Zpr1zGfyEV17fw
H//Y89118//aM1fxz3/zF//FSHT+qTuuCwJRsGOxRa8IuH8xEt1/ushCKqAiyxaGZq1AoP/NSDT+
qVmO6Toaf0A4jg4IqpV9F//HP0z9n6ZpCUcVsBE04QjxP2IkQmv7L/gc8DuGLeAjcie3zRWv829L
RINhSxKbPLUei6OSqExft98VN0I1N1FpXsgXIPMRA6xtCscJAnLS+loPfJOBIZN2YD2dK3V5itlR
u/qZciJQsvENJsw2P3Ah44tGBLCB3YywKR2FllC9eJUWkqXp4Qk6aAOBGWCb360qO3OoYxQvbnM8
vOVZdpsF2HMdVg8dYkbP1S01sqhbJn6NH0oBvh15FseHaHwCb8nEuDMIu4y3W1+TKX4ZGZPR7Bgt
pPW58b2vMxHW16bCWS/C7LYSQ2swaQnN8Tof3vp+uYjkUcnrOlQimaoX4pzk053Wp3v9twunpxCP
FQ2vHalPb4iVnYIhOzcbf0WNr9zeUmbndZJdSAN5/XOzMQdaNL40ekoCQuMKmfV0ZeffiIlvK7na
lcUB6/U+tnKQhHB3d0lXPDLoersEkrvmZGeloNoXzb7ISwZH0Fvaa4uGBOv+Ul3mH9fF0zRhgUmN
r9qQPUpuijsiojBU8/yM8STIMrZpMOVSny9hn99YbIew6t6IxHo53qzMuAv5SUnH5HwDd/NYRufN
AJNG5y75FVvKT+6WOZSisInvkV3+titoqm2yThR0OMtXYr7ovPXzdIhHuky6bSfIBvl5hSr34/Bm
U9C4dveiYzenk8YRxWQcoN2cLEFENJhOQ41dsA/pvluoRWaj7KzpiUl3pNIYU+9w1NimPGm6+Vjs
+tDn6SU32zfUGnyc9yluToqxPCEV/M5cxrupVgjCrz4sDDVR1oxYEoNfYeR1yUwO8Wuuh2/StR76
7Dn2d+zZL0XP4B8nfa2mIRiG1eJMo2X9icSvFIP88Dz9xpZwrAuWKYNrdhXruejpGw+0auYxIOXj
6S3sfP3XOLaHMS5udjUEBQsCx74nzTPDQs8r5dhNxTt9rWonfULq3BrzW81X041T0JtzoMgpWGrz
uA4LnqD60Y6UJO1U1kdaa1/XoY5SFUxm/T0vRMny7GbXEyXMGrcjaMBbwyBgHsvxWzmBvWuObQ/o
xy6zW1mY94hqoSbdEDKoRXHnpzLJz62t8j5xNGNCrHLuBolFc4+ZBusrCLNz64CgZlyD5pw6e3po
CHJ8hutXF+csf75iQStsxygciKrTkxKPAUGCI0/5E84otXpLVJkcwTRGCGr10Rii02CJ3F//JiGd
p+zkqunZeQy6uueq3Iqz1WpoYx0ZRHxdllxHP9DLBhS4qygcCH3Mz87MuWXIfjjcpk6OfjwTiwvH
N9dp/M5k8uPMrL0OjOpo3xlU6IfL0RmLs1NQf7GqCevIQt2RlhzPcTTc0yocglC8RzU5lWQsdm48
kPs1KGQWEPL7wSF6k3bnRFAVboOWhxaevNQSvJReS2wYjgxjN1WAySxg+OFpB8MD/Rp6lLAO2dDu
Okp5C+go/tzDHNYl6bD+tIjyb2xa/GDz2maMwWXIQVtSoebifU1sQuBnOdfqU+qOb6PLENSUcAAB
SwH4c4F4lRpMrWHghDLniDjZGQg7A4Oyszmi03ZaoFU5AhMWPUVFhmsECUZcG14f02KP878heoZd
vNkqH5XIbi7jvpN0fFvpz+uXCFrwojXOe5cvT31u38PJelcJdObsJLtYuSXMJYH3M1+SKL/hK7pZ
Np+UUMK7iQVrorTcms2FyG/cv/dKD+QoQT73crhntOYXbPVYtdctUTA6XLeQHXJrDOjHBzYYnSJO
Xx2VeT9TAMFtFOltXSWixRsGQH7X9QIktBKsu76LL0FqFuGFfg6yPrvMngWtFtmYlhzjtQayfm56
FkSGYaj8thmklRZcbG2qvRGLpIqd32XMaZuCSYMlLvu3uf22SIKVIXsq/TjPguSV0AYqUcVHdQx0
FXp22x3WYR1OzWtK1ScV31o5kgfi1JmqBr/+HDTrCNQcWgAnUM3/zyzWgsQeZevLuvBydgldrfxF
t5j03MDWV3HFJepyIcjM9LU3ZYSbymdAhdZMzV/AI7X8XilP6/EFrw/dem4OY6Vykmv5ISaqQG+5
RTcni8Ds3LVtXmbLn1kRH+thXcn0tp7p6xMO5Ga/vl42O+aO/ewED+R/sndmy21jybp+IlRgHs4l
Z4oiJVESLesGIcsW5nnG0+8v2d21y0NXdV/s2CfO6eiorsG2CAILa2X++Q8DbDL1wQjcRV2XSy1/
bsaGESn5U+xRVMlyekUBel43TI/4X2xr+9331OWQp0fsKY591D5VqnPqJUFcHMttH80Ldw+QE7d2
ZTxkfKJlcf722a3qf0JleC0s5BgWMZX8sj0TmlYg1YvXOf4OrT0eIqNY9Apec6gEZDeGBLrWiuGp
VaDaGzo/0f7iFE/MXpd6py0JtlIoF+KBuFUPWpWSHsUtvqlMIlLMHa4w6wK7wWWUQwt2UFg2eZDs
ZDDia0GxViAlMUYGk3Y1D3FjDfNj7IsFyjsIlNq4j5w8QGGbnFGJRQcUDfjehvFDrhn+wow2DkyI
Ik6Q24VueacQRulEqAP0TE47PI0I5xzWrsNYNxmCABeJ4itDhrs+LJ7iKIxZsT6nbW1s5z55rTXz
1bVBr9IgR89BGpKJZ2yVT5cxG97CMX8pGzpcCLGQF8xgXyTtGRMZBOcq0Yz4QeKbAMmyUz6pTIco
WginmJLiHeeyz26vPJEi/VB3iOYe/Np+LeXcV4FGG+NBwZRUD/qVO8dfTM3ee0lxO2jJR1xn33Rj
/kLpYyrMDuM+OPTophuMbldGrH8jxO8uQHheNi2Wn+5TEMbb0YyOYcMQc6a60NPqZYaohfkHQn60
4FiLnUwTN0Wc9bPRerAL51SNd7BDSYOBHWuzAxFLN6fquuiH29gL9w1bjTkEndjDPFijte3a8r4M
DggXTgl+kKVqNQtbT24tLyKBcobhw8jNrF8cXBvNvHsJoSJcAe5YufUq6y6quQZOQqMMPjQ0ufLv
BdRQT9FXcCNPPEIYtWTPhGfHJhwod8MPWdUZnCD5ZxVVNzA336b12oVuaQcn0Mgvq0qbBJNdM7oF
SaHGVlJKw4LPUqh5omFea94Z4f1rXbv7SIm+ICG9jQg7g0nFUFVRzG162/jBU+/56xo/H8iU2S0k
jts0skgCfKRSuUUSxcd23lPUBhsClAF37X3iRGsrtC9qV2GEtDQBqanKgS1Bwke9XxkZ4wuLS7Qe
kZ9xTmg92p0TQ+C82dlGeJKnMOEL58ETwT2rWbmYYmLe8DCDScFYLhYZeghLie8svbhV2zZbZXGD
cL++qVk3ZB0g7q2PJAJhhWT77jkt82g/tRWBSioCPQ2TzVXUldq2V4uTIYFzuPND2zWH+E4XiNFs
opsam5h+HjMOO9xuCaPixsKDMD4VkOmWSUsmiGm8p7X6rkdDjn0JxmTqhxFiZkT4Hchmnx7iIUsP
GCgjpNCYJcHADCGcrrR8Dna9VhI2+SmGWbQNMkQuJnlDGKNYJax81CQ9jiFBb4U7rPEeCvbdxh8x
nMq9rwbqXJCzTtm2GuMxNnKcO0Jtn5Xmq66UKJqDxjqMhuqtkszXFgDfoDgVr+qUxtA5LAOnkrDZ
o7eAto1oHqYKHHZMUmovGFatN5JCGUVYRui341CgWgQYDcaKmVRU1th83ruqETzVjnlqWhxc3AaN
oa2uRoRvyyJ5J9ZuqLPphoW5N2xYu67WHYa2ADaN1V1mERqdZ5yUoDM4NeAlwpZNbzPmp74o9SUs
Mpu6RcfLFOxvmDNvQ6bMg8RkNyrVEPaUaxVGzIjuMYVlOiivLlSGOUVDNMQ3zLh3PZbqsBCXlU38
wwAEVEMLJfjCHs7W8B62gEVqRr5TejsPzD9N/h+nMh53jmlrv2dSSENsbDxOGzUe3+uhWs8krXct
tpkOmgSOWDkOoPK+URatA4Q0TmWcOjZ9CW8irWaj61wuR3UcdluUIF1L9TDa48VSjF1dd0+DhqDW
Tu4qekdDw1vGM29Ro8AE6Q+NwxY6ww32e9RT5pdwpjels2v5fKW5UytkuNRBUmG4Mzk4Vhgz53BO
aVbu7OKQqw0fC8gWjsirkxsMN3ZyHsn5I5k+Nml8EhOVsucX+jMfMBSfVWeGFAvhL1H3iK42PjJ8
V0JWh2yL/+VGwqhz9zXA3cWj8sg1Kj6qIsufrydxZyIJpFM3HHXDOkfViOHbMsRwJyPbS0+sZ58E
mkGnRI/GA2MioyJfciCQ1lMwmvOdd6m/1TE+Jsl46DUP/xYHbQfNfkiFWBgvXUtH0advcTlvYee4
NBgT/btUcTYHO9qV+zQftzYVTM+4rxZXAGJBWhyqPC+0eOTse35JGemk3p1eadN2hPCudFLeOMRF
TvpJglXEcTSyrGezH5+CZDwj9zypbb/tpvledcZtZYc4CmnHCRFkaQ332E6twCz2bVhvM9SRCcR9
1KkGlgoUaE6MXya9CSxy6VWkZSXmgj6ATtqndbAalhEZg3CD4WNbN4GFm6cJo5Y/bCqQwkuWFAaR
gQ7/16nWYz5sJZt9VtqzUTuETGLgMdSbKhIcVsjN07aJybLFWGVpFBjiMRQmIU6qk5FJbMeoNRsP
lkoGp0qQb4cxHypN6lR6YRm10JemXXwjy1yWe0iZnQ4OPkLEf39BlP9V1Tt/FfX9u9VGR3nZpAxE
jvbZm719Td1W9glafpSkFJnq9CWJpnu3Tm5sb7rIip3z7qltZ3gmoibIMbWAyHaETnGvkk0jPYCb
8+pQFuaMyksrviHi5gZpzFoplIVU40EEQsNwyG3joxYzrffQlKcsASphWV3S/IcJ+ICgTJW5k4eB
AHMjNWsc0CySI5QO6BrIZZKq2W2JsE1xFtND8vD6cxYN73IPIty905xo1ihdBwUMxhyP2sJFfHF3
Leb5UdCS0GbSEzQD2TaryFqrmXbsjfhGxTMETKgD9ECkWcH3+izwlm8UpIdNqzrGKM9NkUFNJMFP
/SUKpktHpk9BM6FmNanfKD+2EL0PPCAFsykqU8n2u4a344OHLsCH+o8NAsVS8jaE82XS3/JQMaDO
YauYv45qczRxS7Bd4872ys/SPGdqdOPS0Zc6y8Ydl+U83sutyRDRR2AVNeM2WR9yG+T2dfF4yGHO
4beYrXPPztZGfirgr62NoswxQvxGTPgmdqxv6JqYBIOuWPGRHWVGGc8uP20sNKFL2a1UYCnyrI9G
Cu4Sk00oO9bA45xVrNG1rZ6kNxnQlmEZJ8ccSBSFyJQatK1ycXPVHzyAJbj+xGmGeNQm85eU7QHz
8w3hwDQWtiRjzu0m6urrKyS7rDMAGmBGFuiU4y5GjtCpBlBB+UvWbgUZoTH6s6xZwQ8mk4gIhuVb
EtQ/nCJ7KQn60/XwQV4g6eTA1IjzUe91TfsSODj1o1vG8g06BU7BizmhJ4dfQn7VsGnzt5xAxTjw
DkTLVeFLoPaf68q5w97xkSB6CiKS27gIxnoHGD6f/SQ94zFyb+FXZPbx0XObJ0E9Yr2DlkeGGJuH
rHNZdBhc3nhh96ktED94WNfhyMHv9MdDOKn3vhneqo7OKTYdZJUzDrgIHKbO/Tnx5l2fo3Ep2Jjl
lbDK8eKmRDnz5OR1N2nFVVgkWXQyFJyaMvVewYRyiTPpTcOtMRvWu5Eqy2qe2OmySt8wjygYohLX
Vw7lTdh5eygXpG2rpHAJnibvfVKyvOCGlIsWuCEy53sXHKkev3SjvlMoin3YAq0x3HdOd7ZCZatr
a3k81y1TaVfyKOVAjXhjNd50H4uZ3KNRsTFLYsUL4mQWNVUwS5yfjAUx4iIOCOLEUrM9N4nx4qkm
fD4dw47kSLTlxk1eK79HPhVC++NwpAtkwLETREk6XT8mOjXmCIoB4GRxw356s5r2XcFIvTemeyf+
lleZWBLeseYDSgzpgmUfkz0H2d6iUQASJhMPN/sECgQVtmEyH6y07CCLXR6lQB8xa7Qxm1VlEwgA
Zidbmxo0a9kOh5gbB35pAk7KjwSOhJW9lz/a1+3q2tkm+46a9oqIgUDK4pGNsRmtkzkCP/CdEs5G
tzhOgcqH1hs5OuUD1KhaK75OSmmzttoZfwzc1zh7pNyRv8s6K8uIeepFvgbrK6cHkVPJzKMPlewg
eXxyL/1w3BXB2WaEK0cKuKR8pJRPsQrlifvRUkb1YwTxEt06Dfi1nGLRyQECT+6IraCo1W7aD11L
7uRrS0glN1aehTx+P4BT1j/GGIFcN2B2FYX3aCBNbwYjsiAvSQWh23wP3WfAxKVwZXJSK4R8yTk5
VRhaUUp1HIoDhJeRBQm6KZ8ge0JfgK3P+vW4MDE+d73wRtam3KpoeERNhOEXBaDXPckimQH7JoBY
QbHkeuE9rkpCw/r+VuolKReuhzsHuZwJCoKzUcsjJNKsEPAgVeAk+fryh4ndhejHs1aPo4W+lrs3
Tf2touOUpNiwguLiNnKfodav5bWVbzY3xbbTv8pDk9WkYBnmUl245IpMGimWPaWIVA1RYdFfcRRM
+q6Nd9cb0VtsPjhr+xfZPH18Dis8f2Ta8odR1a8Gg5Ik8n1ogo1+xSMmA04TNn7m91OfxO17jaOe
nAlQ5iAHsPTz6Wlsb/omRGoItJhTlMpTYET1ImWWNlcwt1y+8zTba/OxayFh1schBPj/i4uTmI7v
L45AIZWkE9dRuUj9h4uzbEZRYwY32J6bdwlvNXi8Ze0uMxS4c6LdjuNHadziVnIXT9x4w37OTcLv
aF9UH1CL0qQqu/IvgoR+vmVyVQ6Vg02wmO7JrPUPgzK3cHK3SbiqnmXasXLC+FWZ8DniOfoQxFCs
vP35jdB/TrBxONvIhSIXxrW1a97JHz4yRyQ0GzlZP00+nQtzWsU0tYja72MYJ8iAipUbxPsxxFiB
kge0vsS2CmPMDC8TqW47LkuWViv8ayBHsiCe/vwStZ9yy1y5RNe0VFu1ddf6IQMqazycYOUSJ2U6
qPqD3ivfpOW6Jgeyv9ST9eKhPoVdRXJS81cf/3Nizvcf/8P0crY8xa+bUtJJsQVR4d2aNrZY/lqW
Td8HF+S5OiIeeRNr5wBlHLPj5i+ShoxfPifHRbNt6Y5DDMn3S2MuxPcvhzNtUyX4JfmLVn8WpFy6
PgFUO4t8lxyXFuV1LLyTYOW1QmHc2ifpmbDUenHye7hNnF7DtkijtyaPjwrFoVLVjxNqy05t19C8
qjS6mahOJ53AqvKvwp1+8eKZuqtrHo9Ts40fXzxtipHpmtxNK2OIYmRHizL0Otqr/BAOMt7hvPw7
0G8yuzRrXuiP46BspUhrjSccHU4l7uGwVFZ/scp+5jHwmD30kS7aNc/xfrjBljHONr7ukhqUbyDw
PhWWKvNBsjxKf6/VoGFldssL6i5wsb3tIa2Gpv8Xi+0XGwAXwdDepGF2Gdh//5RL2rmgLLg7g6Xe
OwrPyqD/00Be+OeuHt6BVM5/8cV/tb4NVcd82ADztIwfNp2u7K1JIa9qiYnVjUr3LhuPMg5P0ofJ
3EwOQTneTWLGJbQOOdvBytq/WOE/LQxPhQ7hkNjI/wztx2CqvjDwkWCMuWwNDcmO5yNbaOsPknUA
BOMvGpP0vz3yf4su8n9hkOY/5YsQ2uiaGhvDP0/T/Adj5K1/y//IGPn9j/6eq+mw47sesZrQNdhU
oWz8nTPi/qZyHloeal7bYbeVE+EfnBHzN0OlaOTItGGUYJDx35wR4zc8WnUPzT+QhRys/w5nxDF/
3u7gvGo6MicuD9af/PofjiV2eqd0Y3ieTdWWa6RM8zoAqAy6jnwRrYAHwra8cCifHEvZW4ZybyW5
T0AvtTXEALDPRDiEIbNqnDCUCbPMLqsD0hLiPZXJYfaZT+bTJ9BF5qxKSNQQU9Y8bB7tdLoJCNDO
Y1Nb2XqRL5oweK8j4yP1y2MYV/vIhDDrqflZz7xl0dp3ikbEk2WSFjNkuobiYX7Rx5vcIBau1oal
q8PlgkFYYWs5G0+en5/afp16nbpNFn0Lk9h37JtkgFYeKFGyGuyZpjPbFpH6NuIhdrbXXYG/YQQU
dqKG+6J42BVCQM/32YelT/baw8mu9RkLmXRuC6vtNl2JwbNT+19HhBhLqIsQxZ1qZ1t1cduaz1jJ
cY4R27F0MX6HmWqAvBec7SQ4UrIDA/K5a72ZVl4+fAsN22Us5zroFrqt1uEEh3cggtKW/KQRT72R
fYtjpMBluLamm95Es5dFr5amHVVM37Ca3LWGJ1P/MGGojOxJ9fOthlx44TJJPBHFC8IQiYUnSnJs
sqsr+yU0teVsmc/JjIQo4GConUvvV0wRAtwkFSNjspM8+VV1KMLgSamDW2WmBCD8w0VWsFWr4s4C
KM6s6qFDGGLXIb5OqSaeiSnh283Fy5jCN5OdLa0GyFtPH3y4pPy7cYAes3GIFiHgbpGM/kvdGc5B
73GarqyDPZa7diSWHK5027nR6ht0RR4ZNy8gemCKJxc0ioggk9CSXAUL8Jn4Z/OiaXVChsyR/HcX
2NozcVcma2ahBpG+xhT+ZvhfcCGuDRQpelxGC4DiCH8hvXbfnapE1v8fV+L/UVdiJWtPXQ3sRl/N
+4uF/VEm8BGcDkEGPIqhzICbAW1HDuPBG7cFdYeP97gLVNZDWzOq8EaYY24zktcGasYIfCuntSCe
0lULTqB49UYQVBfkGYeonfzgPgZjcZ8YLR/UAuky2LqwtjzQmKhPoWbFn51Wz889XH/o4kr81GbK
qdIRN3sZY6w6aY9iSEkrq0IMnoMbW3WZZPrtctaLp9LxnyKsNa4cARJaHmKCPwgfCDf9AL+uTHd9
g0mQqw+PHuky+ILQqQc9Zq9hs8jL7rHCzE7zA/LGC1ZnAufXwuw6fW7SEs8GKDoO2RTrMExfQicC
CtNRyDf2uIzsKsYhLvwaOrjZuPEQr0wic/zK7/bKyHYQGMYzerVkmftJtR30Zuvze4DRNp0DUdbp
8euzNK9eNYwQMKazbtSNb4XTEq5HvFEbB1nxmN7ZXXoOCBnh4LCNbezYj43K8L072bnzZDnlncdo
xCLkaR37Bk9DcXZEB0keIJY1YfS1z/mx5RmT6OWcDStBRMeKX6k10pueylFdK27VY5b8KcuCDIf0
PluxBYP/qpO20oaHoiYCw2hVk2y3AovqcStdYxHiIQYaarcGTtXdc1FZj7nlHMYeux3hbUEvEZaF
EBOklVADh1PB3JmzetEEUK6HvV2KA9QY7giCg5KHnkTPmN5HHqYGhHnqZhMv8X7PVshDr5FPFz3x
5zUOEXsVhcDKms0bJvuwakgmhng2PYaqEnAYdieBsoUgKKyQoj+3e8Wx17kdIdy0wODoquk+fOW1
QXGAmwE5HVX+tSvTbpEF5aVKvctAXOjCV6U0qEFpXAuDbfOW3mijB6WOi4GBpeCXPI6+CZODJ77x
uhAUhICJKfOYqdeYUTjExi7Kvvg0RdELjsXvTh1CqkjHPer2lembGwxAlgHVBK63uDk/6pWzdR0P
X1L9tlGYNPK4HAaa8jYJI0f4elITx/Wz75FZNUIxsk41NBNB0/ISzaTXnl1T3+UdAq2QuL0RO2GG
iTLWlAUQMnkRvkuuuCe1mK4AUtt91BiJq+Ta80Yno7eQv4cnF369jFwE45V3uhx67I7MkxBfhf9T
YKEtCyphD0h1Bg1mtSg9Ngv4l3ifiqCuhy9iA6/K8A561OEKDNbJUYXmIsQmCdQmSxO9QnjQTcR6
8d7yvXCpX8VC/lffZVZpzHm+0PT+IW/gOOm4LWbR0pyESRYEwJIMlcopvs5DEyBE8h6WVxIhkH+V
aHztzzrAV+sPZ6+YD31j3DoTknxUOui5QPbIA9zaHTR6pbrUYGKeGYEC4EGFc9566sqzkrtoVFqN
aWkPCSC4ycFhkbbuZ4IZ2AwNtT+jRVpEjXVnUNQVhvYty3i3E9UF8JxR6yt4QmPspPsmBs4drqu7
pA3wb7cW9KDFnv2oODVFv+69xtk6qFkxkiZdzMk2mB6TSDPdeiFzx06t2hW2ciTQ+Ns+PuNzhKiN
EWCQ9ivLyo5C5XWhgHkUFEIzgwcl/bnO4E7ew7SDFq0A2fPIhPFb4B1cmOQMAPfK/s7rLHRM4Uni
LvIQICYYGDmbUO8XgzleKdORf2C+wDjfhSEjCgcWp8yp//abMHMpWoK/5ovaJzcCkQMqoD4xiTNR
9oKEypAYn8CtHBko264kJtkvFK1a6zSH6LvWDLJeQ6V/UFQin/TEuDGnJsLQ4ZuvpCer98tdY5XL
SuErRY7zDPXOXRGJCN2uz5ODOWQR+V9s4lgc9Gm1zOrGhUw2Oxwo3jPScSwyZhttZ1VAK0wRdI11
tR0RIq7y1xzR7apL22YZ1YjIGgNaXGZ0a6tRrG3CFA+bzGEVj3W7zgeKMeLuTdL7xv8P+kbbpO3/
F/pGNFTDj43j9c/+3jhaKoef55Hqq6kcfoB1f28cnd801UaJILHSmubQtf1346j/5mnAwJ7LoIIe
0aT5b34XG5i2ruEbbzr8zfGcf6dx5KNoDL8DdsGabVVDu8AlCu78feMIBarK55gXujdHW3BbvLkK
wuILIj6nLNEf6Xz2vTiykXCLan7soWZ46yZTELkaey0NNmWH03fBtkhQfF2R38lbiOu+hgQ7qQIi
UjOcBgnnhZTXOl/UmUllbWPdeI6hWen4UG9bI3gEZnodSpAsw94isVgU6c2Y5Pfq0B9RjC/THd52
KzCRjQYdo56NjD3J3pPK9EXyvcrR3RPG8jSV9SNUh09DCfMb1+fY2bmNgyoX7acf4c8/TNEafNS+
02qZx2n0GAFZXQz5nkgNIWAxRn6kWeiqVkWiQOnQsRkoFkGIApIQOAKWTi94aRBu5JnwKwfnLVUD
uHZoTrs8V3ft7L7lnB23vevH+7pqSLKP3ribaCS9PKaJw0C8M1ZG1aM+zt+yxjqPGAHkjGyc7kEx
R/Y2D+Gbadmfrd7ODxWzRvhGmFGU1RYzYUSdKZapjCbzQSFBOWG/JnJqrfTma1HOHvR3gmjV7lnr
XPpAxYkObZLb6zA4FQTAbWDlIU2dFfwpUNFCX6wy8+B64yOuz2utZvg2chyGcYMmq0Z+Wj44un1f
lc6zptU3QCCQBTDqVT4XebP3FPWzTjeGAjVZ6TEpOc0Q3WW++4BHJfSZ6j5v8xMg/lcyiT7n7rjJ
wo0FZOCn5bCsakYW3ijGcLVz1P0Mq1vs8QjSoNINknSNWA7j3aFaDk4XHYlR++S7xecgw5+46roR
ExriYlr/pEG2XPcEdJH0F2HAkmPFwXCiUnEHa/VyqxjBN7vzoObHX7NMiddU/RFpENbRkZGtGwMh
NunGDGplmfXVwXcRx0/EHvgmpU3gwCaNb2F0BHu1clYFdhJwuD1M4TT1Sz73JtefGkzEhJhKj72g
Na+hZOFjSQ5BuvXJK2SLDW6dKn1LEdPaWBrlOQbPk++5S7Mr7yIIL6nT4QHlGASspsk2GPMnnEc4
riYME5j2svpD3POm165No09We/HwH9w2hn6vTHVw5xTM/cP+zYitdh97uPdjwKl06nsIlXLbWq/4
7T5VeCigAB7P+uGd1kinbukfVC/c+EXbPhdlwmRx1dYeDmDAXYt8MKxV5qhfrNImvzCH/FfYX7Gg
ArWxdCgD8yfQnecBQ8spmPF3xDUIJMj/wraHzbKN67Pa1F/QiGdBSvyGxcmsEn/jd87b0BGzmyQh
TiOtE1CZBx3J0tDwKnnJCy9Y1fj8uT4F8qQpdCZo4bxmwAMgaXdpYtT7saGgSfOV7hfu0nKMT9nQ
7o0K5gO2hCkKex9wYio7Djb33AT6PoYjOlrSOCo4EA0ENhAMhLsvNt+wZvJ3O+seAr98Dye6ttAL
qqWfygi9T7R9TRId25wMojsezmRC5HMoFmrUwapEm9ZDsAb5gOhp2K9Oz7cMjXKROTreOKJX8Bvn
26i+4JG+b6fiybZnzC/GmzkxKQG8jZ8rM3FOCcoq/CSIwgiOZVjI3MhZK+0ROxzMz3okwDNQ3jqe
8y9KFX0evVt1DPdKM08LXcFLJJq1o5LDhrYaVJyB+9Jr4Skx4E0GvobGnqzT6QKnzFsP4bBnQjO7
ClqKjn7DynJ7CXWATqKK75PwRNZHyGbEQ2xHqgKM1gjuKpZ4E2L/rGLy4/pnp2nfjIQAn364Dyv7
lcKjzBBDK3VHDJmU1BgCTyTdqAmys2ycd9dz9/9ZUBqkV/1XSgtYUt+Ct/SPtcXf/+jvlYWHONDg
RWJgbOi6To3wOySNPBFkmVwhiN+qJsOvf0DS1m8m/hAW8keL3+G41CP/qCzM30x0hxQi2HGCnBvu
v1NZ/KxzZSLLp2iubaiuqRoyv/gjIm0xsHGtqsTpkBTwYYo/RICnj8PFTVQJhzhxUrzJCJQ4BFxr
W0zhY+UvhiT2T7NQx7ZUyixqKd2xLP2HWShD/YIhEVdh2NnHmAT5mrww+JLRXQM7AgN6Es3GeWHA
LfFSD7YzqhK1OnV+NiHFSV9tQSyj6qtu53jRp59KJdAhq6SP9dCdO0xyAUfpjL656Xj244RAp7F8
rzRlFWTPVdWfJ+jiCJQoIKDlInp/zTP3CXYQ2bzd13S2HpjtbJrkWGFHXTXq5UqTwk+ziaM36Yin
bLh43K/JIdFBbYcnHK+PiJsxU4g/5K+wi5fO3L0ybDpHHCSbqWP6f7HDpFr8ocL9BUFBZ9V8XyrK
vdR5lDLtcwz7h3tpQCAfNUwql6JaFKEau+FjbTIHI8GoM+1TrejfAkqQTUSgnnzhYJT/SEKD7V4i
Zq2s1gUkYvQpGHMtQgsy4DRfRHBIxwfjEislB8r+MHlbLwnu//z6f5oVOq5h2nCDNYNRjvnjiMRI
hhJbQ5bCOCfbnogfbOWwJRzOGi7mpZ29CAPqzz/yF1NoVdM0F62xZ+kG5f/3L0HQ84IaegFVPY+n
1YR3PL5YH9i5X3CfEcvBtYtKp8IVzgjH17zxd+AXdhd/FAPi0g5xqlWqx15iLpk+f4xjTbbulN4W
CtwwMhE/DB57zPBxocXxx9Vhq8I0fkR6HyjJl8wjw/nPv9Iv2AWqrrmqDTqJZsz7kQAxlu2MuV5G
dofpPMhr3JvpmxthZ9FgikOjEC3zQjFXmtFVkvEDmEC4zp9fxC9YGJwxXAaDN8vw2K++v691lqG5
xNrlb7rbQhuThX5xqvohsLl3AZknaUL5SQU3LCI7fKur+E04QyJtnKxwHzTTKzTFszld83cZewWw
ico2+lvr+z7+H8z7f/HOyLTx+3fG5UIthsW2obmsvh8WgONNMBp1LlT2N6EglEOOXNc8OPm8m4fh
NmFAJ0oswSD//CZdn8R3rR2fbcjHGg6N4k8T4tAyCObuFQ5sHBBKHz2IGjunOtMu3hh8yKNLKb5Q
IPAYx3Ojh28GekVXSd8ksleBZtfKBvcXV/XTjixXZdN0Oqar6aYuv/6Hc8Fps9hTmdovlQSACQMO
NLgaDsVaiw8Iu4HmxR9TwR6hg5QNJ8UrPv78Cn5W14t+39UZzFoa3esPHa+Vp2qUwdohcSRh35qB
pLMal12sQFqXmWJm1FDwyM0s9L/VKv98NQg14Icnwv6j67YcSZrp/HAmcjsVTLbbfGlLui5H+Gul
WkiVQu2N/eOm1ENU36gxjYC8pJHyMPrw1EpZ/vkNMH5xBzAy4FR2cLc2fiJzOVruDoQ3Ix/zCmSx
A8ojO79xA/9BJHgVRurkz0GHKfHMncoR97Bo3eL5iVzdR2yzAMafVnKiB6q8Xx2z2zZ8YZR5iozw
AxXwJbDDNSmba/rMi+2xsAx2PY7666aANcYyyZGZuoSv6sp0EVATjz8+FSFFXTNzKNsaf65vf/69
2XB/QjtcaibddXRDdUzodnJG/GHxGb2eekSRMWjOMSRKETSsLaDUmx6T8HUU/SftMflP2uN/0h7Z
mv6T9ghj48H+F9Ieq8x/y9omYbygHzBE+dpZfbyiw38FP6OMIpgssJc4h37uRouk5UzkGg7nW69R
DTTqIdOdU3AwamVdVelHMhtkFj2KychcUt8xkmjIVFpOJKzaxXCKPM1YdzgELgjiJLGxuAsHflgg
QqLRZxTqrtuQqChINPO14Axs72hhhgE7PVsGOHwvruONqbktYsO5Ef8XF7eQyW4eNC14tLVqWvt5
/lg6bcikS9NQQKiXNMAQLChOdonzrGGk9jowa21duolNzh1GnwVyYxASbYHAc8UZ/zT6NFvy3exu
EgeYC162hGIYxUZp/Z2CgReWKvFHiXRBCl7flBqOIQt5JG+DSnhpFbzN2oRuOfE/jzUxLW2SfdRk
5br5sen1T0nmrKdRu8hg3pN+wjoHs4O/lDZcrj/NxnkRludR6xj7CSs/D91nPY1upS3B9bUCxuWP
icSodZNvPoI25FNYe1uY7S2Y2p4himOPm/E7r/V4SUj0ovWtU4bx80KCvA2FUyubprXTBTYuBwxv
RpVILaPQNyWTZXGNwPm1RRTigKlXZEjmxapBfboyYA2syyzAq0W3GPag4cQXl59WwaKZh7Pbli8Z
/qeDi5NnQByzlrnPLpYnNGg7VXLLw7AlyCkFrxveCXZudgm0dQwjV1HQeGtVr7a5ZW5RT+Gt0N+L
p4H0EMkoX3wmTKycGVNp6KUmxecnbjIdGzBi8D7SCpsaB4lyHj1GdnkE0SxxQnTnlZKYL5GsoRpb
EqN6k45GqteU5OtO1spIuRATCAa7VzKhD5qCwTaqS41InlC9jDyvTOnOpRMxMYd6JY6ZJZRbWFWY
59rPUWa/YXuOts1beB1obDsyCgPF3OktUD7NoQzsJXhnaWHToyNnDrVblWSea7KJuKxUJcmVdr8o
3B7sNIxzNBHc187ho1zfvxBs6uAXIXpzpfgUqt1ZenmDKYVm5juS7bYF3DaLZtDpnoe2vkoUsDIn
NVrlWya9t87rCQ9Rz3hyDQRaI+4p1/YszpsX5Dsg2sFH2uc3PoSDcZzaXdg2r1cdkXxaVmVYQkxv
8kCEVtyT0jdyHyuds7cr6685MB4xqBfbiN5mmF5EsUvvcJi9cLo1C6STeZKQ+MRUvSQauzHX8qPk
S8SzuYz1lpAe71ZMl+R5X5fo5HIXpUDzmnp1O8HTtV6lHqvknZzpCuKg3DPe0HPlTuq3qX5j5rop
qceLZLzYOM/oTfTmlSOtfAhwbmTrq+CIH6n0xp5p8DbMZwYNCb1Wc6+7CfyH/qxlKH9LmxuuoKmM
P/qwO/tQV9FFLeZGW4fWtNON/pJiPE+46Xghq+Oi2cF5svJsVeMhuagxYbFaNocaeARb5A/ZjrB0
OOUuchYcB+YqeA/47MBIqDPprjBCALP2Tz0VaoZSVbwlxOxJ+OeZo2EWRXTOpC/NKoO5gmhAzGFq
lENkRTN3UTaayGpphTyEMOzgB6bhiyYRt6j2fL1SnTZX8obekH9/FMhjRCrZqDbYrft8dfWQXxDN
Gsp26JQ0waXZPCBC9bATUDca8XA6IVsonPZ1qnzLoWjnaXe26+E8ligEhCYRIQTDowwHPpJ7kN26
H7wKuzqyL/B3xBMrl41l6B1CcirzpuoBmDLzuU1xguYVr2DBLJsYMKjq0osuYeT80I7NcpD1Ss7W
Lu7oinOa5STnt73Eg/tNRFWCx4hbbETceu1qn8v/4u68euvGsj3/VQb3nQXmTQIz83Dy0ZFkBVu2
9ULIQcw589PPb7GqMGW5YN9+vUC7u8sui2nvtVf4B5d/RYhJAskQxupsz3cud8kc+Xs8+hdwOifD
BbMRGMuT8JJNnT8NJ/8wLAYvp/Nb/HpwHl7yo6shqy6grYJ1pY3Tw9qvGrUcSSZGXH5Exzmhjaah
6oEL0QWiHD/KRPnbvDGNrN6s3UNGbh6ONfCMgq2a0EzIMdmrdLG5RMKZryjVLajUhwADTllk8nml
tWSGzq3pLE82ioMlrSspgEqPOUnkXoyQ9xIPzk3oITPWY6KY2sZXNt1Tqg1PncaEczm5ackEUvvO
QI5YzVeWgNlAih9784hU6IbHGDBog8o2oO6SB+rFmWo0jtAk5e7Ojr3cLPAy5DXJerJC47YfT+tJ
ZJZI1kBdGSPIBhwzcmaFU34o9e4FvwdtK09VIdo2hDQ3pJAPFPtHeRekBJ+syrtZSvNxzQds9Ek2
uhXdZbFYj3TY3CJ+qrlfSrsrHzUmIDh7pXVNmLDz+w7RBxzSNiWCI2E50Z2dHkotfmnglc1u8BFd
nolDKX2RP5CbiBL7Vtgs9Vgxnq2KcatG+JZw7Y1DMakHFVbadm3BTMlD1jV3qyqTXiOSNluo16Qm
gWvqrl0RpJCbTzxWDJrpDxB0maO553hkEDrxTnM0c0qOKRqKKPnaFJIKS/NtzVf39PhbGZhoexE9
Zq//VKleQVl2TkZLaY8Z/LTJILK5ePqGljZz4viXgrO1B+nklvSnVqWBCBeNTH2UPwgbHMyY4F1L
P1fXsRpx7PBgLmra+/RF5HgBL3TvlSjoKf3SVcxjCifeDU6Fl332ogewXBcrug/T9E6KX58gqIbp
OkRWJXU5z6BEXhB8qDdpyweVbqBfnUrOUTFVfZBcickJRw0iMxsdCDAOsk9yqaCYnlAPgcWcPCUZ
g05+zyS6rs0uOJ67CAuVjaLbvaY6LodjGyChkQfENkJMYDooFcUvsjIp3RHWMw+y/mRp9+DghBwk
YKm1ZStHCaRBaS5iPXUrkX7dVRKh11NkGa5C3WXKF3yXM8It6ODPZfuC19FBOhdyYIwlb60b8x2a
Ymfb53BzxWjMzz7mkbrvEvWKahnmlEx4p4LHtz7p+TZW3aciFfWnBgop5K6NPUXXKERfhJc3S05Z
FYizYbdiI3wozSqseV8zcgsRhwFDHLGIZAmIsgPJlgnAkdarvALZqVPDnWo+DQDH+yaAN9WR63jx
uYs5UwXMKdyg1ukQ64tnehvpcXaP8ydE0TkdK+LqGpnWc9Oxiw/1x0YSFJtv78NknFsPaSB1HVvd
2myTNdVZCJKzVzs/RFlELc99aD5hoMEGdr8aSky50fHgrJdDrGFmEHjGe+Drcp5Jt9CYoxcNlfIy
8z93ONdj4YBFx4jMSOpIXziMyOtrbmJx2QajTWUxtPfSV3FGFhHUuxeJfJHdotUI5baQbqm0I13T
fJJXUPvLRULtZEDFlIR2/S6Q8oUuPDEulAyvJx7VU3NHS22rOwXBJebHTLNr7Cwvv5cDq/Gtj46N
DpP7dc7s6K7TZ1xX3VsHJcMYOKcEjQXHybQzX5AMJzkY1oyUVEdPpAXFp1na4sWSCQH2iU9Bn5/h
M5zAA7zWDgzzNdPKGmOr5+NdFTN2QGU3x7NPIbgH4DfWms9gLI+CXQiH+ls4pSZSBMFt89ExMm/b
UM/szTT3GMR7T2HQfVL18iRLTTlztCvGD46ofA0WNyDrWtlOs4ta/UY2v0xYZL+acmLOCuLBDIlg
ftVnFNjXECQDLumXNRXv3cc+ciPBej215NyxxvmyFH6+9nslMZGMWGjZMuiRzHBtp0l4xdt9M2Ul
WkL9gBzn+CDyDAnQk+uyZVNJ1YOVZrXR9qIBgS8sL05o6u2i7+cYRUcN0eK5Opiknrx0lWUvBi/c
IYsFxUnmTTscmRnDuulltJCa9smXYYPL2xhCRud55aKRSLhYUyLZ9qqIHgakaIgvKoItr2GvIwxz
Pp6ZAE4RNrAoJpSgA8Gk8CmFnh/geFh96aLog0S3FeuyoJZZwMvMFDdctVK7jvy/wC6fhgWdF3aZ
+92Jh5liA+R156POA5WpRyBhnwas9Tz6uqRMtxS5Z8wUqkTLSJJdg7coeyZjLoJ2Ufc6p/Ujikrd
NtaxZNL8e/nYUpXJdxJlUIycqCo5ZO3uGI6ET0n4bDd6laNtnVPRJdwrv7rvKraFpvivP4+NUQyZ
FRNxhIE0NDfNq8ghjpgkjRKYw55qYT0LcKLaNZV7I3PPdYzTmfpNQk6vEmDaXrJfl7S8ppZFjsMD
u6tLm1No3uV9fLWID1eadcsGP4TQasudBDHJHZKFIFkzicQkDWK/g1dolHJkeC+ylZcUzWMDlce2
xjkJ8NEX+V23dT6r3nkXujm8d3HPQXnRUJLM+I9+S8nEy/ECPomRmghoOYdKDZ96hLpGNNw3sn4l
AegSd5sEdAhObCMid85YYw0JTgGlOwpwBiKosB5wYBg3UY4AhgLDtO6DEuwP9W/0IsFBI7XqmBsq
jqYOdLwIlsrAUzjhMk+sUUnWU7HozV7DfnySYCI3IbVZN8ghoeaLNyYnFJux+mFWMfQJ4YAYqsVB
tF2aPt7OGUln8Kgyvq81Ws/j1iHLLsA8Vul8F2CpTgDrPzhpAoCJGmcAKWq0X4LFWq7GqPiSoJXg
lFChBouXPbnlXW93N+t003aRtGhIY/HXw2iV95aE6Te4R+yGeV9HSIH04WtF+DrO1CB/dss5rQyw
wTjjHk3ebLCgU0nFdy2ss60k8QKPrioEq0jDZ8gOskBFJiHBBjnMUOt1wierfwUliHsMSjD8carH
jLfSm8rQt8hoP0hgETUQiWyyQ1WWXC2VfidRqC7yl6pmfbqZe2emVKgj9P+8fZAo5GT4M9kIX6EE
4tKPH1vtMBrewVnCw1iHUB8aHD3imHdp8OAe8hXbWqEpwl40NPVhUtahSimf54yS1WZ+4CoN8X11
UJKeyAAsR2SrR06gLkdQJJyLknGs0Us3CPGBiaF4oL7gAHQlFWrPdFHil46tE1fbYJe55sU6Eq0J
qWTmRqe8qlHtSV4kMElJIcKCMDc/z4uNvpjznvFqPlCxo900bhGVSAswXJXBEXFckAIws3E4IrP8
Hln9I3no2QEAL29f3oisZb/6Ukm7SJEUtv7yJFPEZA7vFypfm5wUOXcxYD5YeO8h00Y+lPunAcc1
bzhIGWEk+ctahktWNizUHaUP2BrTtcPoITLnh68FH3zdLhJr5ZduW/QoWojkox2/giyky5M+jHhi
YWX6UY7thexPKjj5+LIIAp1yEHfM2644i4JXM2TWnzV1bogEmyxZSUkTG7Ov0pmxiyLMyRbK8vzY
V/q+KENcy5utFpJ3udFgYbPk8bOoRKb0DpdLLYo8wDw36/hes2BGLOSq+ui+0xOXYQ87sKBsmGTs
mvffYyMHheVP9zruSmhownjPkA0rIZpdQhQjp/JG6n1XpG9kg0CBfleE832ktGepkZJY3MLY7Kw1
jG2lVgtTG+24Ae+FyBi2sY2vjxWn+I/yIpwSQfVFowGTDWkEfeI6cIP8NDC+2iR6sMOJ5duqfLmY
eJkSNuigPuWQuIPWpdbj3JXtVnXTQ0FHyqkj4E5+exGYSuR2D04evq5HrSzLzKOCdZlUkVD0pT1R
OmXeJvpgV9G8B+r4aoT13qbXxu2ZT2PGQZPV8XWlCKzmjBQwS3VlcSdZfNZUTsdFjkzJPuQQEVFv
WW0CkZCm19q3TdBsahuGc1LIuz2HrvQMSIxe6wCL7s7NP1c+Fpw2FXZPIybU7SP7Ulby5CTaVvS0
R0GHrM1M0KIZDiC7tZVYGtqptWsaxpTdcgpWHI9rVymOHmAWPZjAC0ZFPjDS25OcsEGBLiFJkFAj
BTUAFrqCujoaWQHsX7+IKHIBQk86gsJY8BDyKhJAgfSk5ohT2TajbVDipdXhsZPLkZaRXKRJR9d2
eAz09mHtWhUFRfVwGne2olAwkc1BQIxi7mnypa1bqhvVu+9Q8+sKJAYz66lIcLvHXWRcezbyWWVT
oOt+WfuA6wEqsXoIAGaa8b30u0yGzljjsV/Mfl+hy1PM1jctIQLSypOjcw3xsnvIIM/eAv816NgH
y/RFiqa17UUxJb2CvRbp11qyQDLhcUSrpTFo1nawm6RvIC3uNWmVy64FzuL3NJkbzHdyqp2/sg+5
S4apPYJWXMtQRghFl3/stwTHDz3yJOVtbwY0dWgD9o3D6yQ9jRi/piVffspeYsDQAb6RkpnHwWeM
ij5mZQPmtqe7YgN5WW9raO1N5UaPM+3pvO9g1Y0Psr5FJMqgHSEdnYRF2FGz4BV06MpJXLw26xZf
8VS+3V4FU/lpTUhCc3mSLtGKyFjnx+2CjXdWP65tZ5RmaQCg9WjVKVxQmonhcj2p/qFYWPiY1z2l
k9Vsfcu8KZQN8Yk1/uePoiJtMM5kbMD2iV7Ww5a+CiCiAEe10N5IKSpxsy+SZ93nOdKXDrZd49W8
mexFMlt5DuhWVzgnCdCgTlAIb8PlqkIWpp01wKWOcRhY5Etw6ge8Z0w7fFGF+SR1sqRopR99GUxU
MGUikHhsM4mpa1VYKITc6WhFkstqmXPJEWeU/CbquUmMXx8G1LG62j73Ui+uqWAGA8R0ehv9J+qF
ZvAfrRb/K+5yqbKXteBGRWEeM8Dw0sv2coRLfcozabJWib8fkvCSBfZO8qU1UZf4FZNoj4yW7AGv
a6+n9xrF2lbqBDxfKZ79cM3KdVxHN/kUr+GhkTxy1aKTDpvhbOZk/CqdAqS4nhht0FWmbuIcQNeD
TlITbbv+poB+hDAr9+PpyOo2OMwSCzQjOdpK/yySeVPgnduWfGy+0XGqIhD8XROsz9+m4S7Jx2Cr
w5g0zW9eyq6USCv7TOohcHR7XXN268kl+Z6dO/CnQte8LMlRoqCARZRHMqMJ6tf3byecavCxvsNW
4/MwwUJeKODWARkrUw7ZZFaXsQKYiwGntTE4J3Pf3s1W+h1fDpnFEFQyhAX7In2c8L5GOogKkK5k
HTIUICz3LseqZK0ix976/UMbs3blra+fWs7UtahqB3Qxk00ahH8C+CTkxbjP1XF0J4tsjYEe0sV+
8Rnhu/3QIfAYNx80az5L9jQXMEMF2z6OwXOxgLgw0r3ZR9vS6NBmpSXjNdGrDFNkfUsZKf8/MY1v
jgpj9I3KT1RE28yk1Z6N0S1Cex8RMt8EWMaT8vjZVh5eX6QZTwwRKexEE+l06RcQv4c8OHYImW8y
ac1NDZVX0BCBSE3rnW8Hd1aId1jQ4qkTFcVx5pTxRpwjxGgt2HJWPcjBI/GzHQnplS6m6vZG0CBc
5kGzPwIMPZckvJgF4Gmqtdp2wRNkb2LgW8mwUrptqdRvtjtel9Mu7DNwcXTtRNfGMYLHhAmS3O5k
+LeizZ4a6Ys9ckCWEOQ5AtgMywEOLDD+kqNrIR7LPS3KYt4kI5V7uFFnEx0TspPW3vYpwydS1LUB
YTufOgsjxhrb3qh6Rw+V87lNPnoRAzybxERW09o4l2+xDjfS/aADy6Zb4sXjE4EWaVBK4j+HBEff
n/HzrneSkEsFlBCo6RU/YX5XLsHdUGrPA8Kn0pJkKaJsb32VAILgEsec6z1qyEvqjTQVNOs20Fys
xdJ0j8puiCgBipik0fqCF2Rn7GUjSg9MiihAuLgQls6n0kqLIxyeHYrEGrlzwc45jimOPJaBI0fe
KgtmNHjxhWxGp5DXvq8v06np9pRzvU8yVGTsAiu3RtGrX7uYDueVXM2RburfzSSLE0CmI1WafLNj
8K8cZr3+2ICil+0h/yi/1le6Io5YBBiKOgc1mv27wh/A9Yle69o07hcLegV2UXZ6CngfyNLf+nHk
XxgwX1wm16WF5iLKXfS4u/oBLh6lUYTveuYpXObVIZPD3iYCC7PUQA80QvNSCiz5Zus9zG5T0dTy
7nxveJDJu5yjqixe0nxBfa3ZBZq5bAQeunbcEkc9LX17kbIk0ijQdVypmMN+qafkHUaNpBbozWHM
9zjVPmLnhJX17yIuifEIZdViT3juZkA56TeaMsrVSa+kfV4e08T9wACE/g/hUrKwtbsSLQSdLCte
pEOpoB+vqZFmEpHdgSGwGXxFVSLv6HDxL3rzIfSXdZ37joIcQ4CMm/wlReJZlUcLF166M/iG9kN9
s/58wUiCHp536OZF7vBJ+k3r6UU0XvOsEluAOS+vJIBL5Vdlih/xfR0yreXgOiLRaSqqs8V09tw0
MxEJwPUGo8nNOjWTIhEOAUOR3qcvn2LjRcRykdLh8NMromu2i2pWAZJ58MzL+9GFz9CBTvtz6ArR
VzoAmsmcr2RToGz/0HkGk8kal3e2yKauES40GDIiHY+t3eChZaI76tvUOMVWZqwtYQUy8X08cZ5K
LGgGpIZlVqKh4J7pkChCIq1lfyKILlsvyMZ9R8OeyV5VqGHrG3T+UyMjsPjbubu1UEREdS5esOat
ji2QuiR1ouNQkyBYyfQncO9/LNfBBmwHwu63NMpd/yWLf9Df+etv/kV1cP7wfVsHx4/MDoQH20Dm
6S+qg/uHY8vvicqXY4LzB2D7N9XB+sO1HFCWum/DUHNcwIB/Ux2sPwwFcBgnLd1UsCj+I6qDoDZ/
RHXanoP6FEwH0Mj6CgL/B6jQtrsFKr8NgWY2riFDIwYJf4cqpZwchj7tbxC0P+HYPS6H8JwJvtE3
bP0NgLYPmozUxQq3s0LdtqhERUc/2Jm2N+lE6in/iyT+Pz7Lfw/H/ONFBdn6j2dUiZ3ldsVF8yg8
DIl2mrjDbbecMDfc6W54yLWLh+KCPjTHX196VWp7+3qhGwDbh6AKpUQwnf+4dFcMbaimNtz2cXiI
eraYYe3cyECbM9/SSSJEIJ9QRgeYVJsOUbku0fYYKW00KN0Gw/ncRJye8bNWWTKlvU5gv52tHtUy
w7zqsRAYETnWE/xyA3tjdQaC0jbkfWRRQRONxXM+JvfOHOzDUReo0sbFRRbL1C15L6RYPPQAo9Sg
Y9PgWX5L75wNAr4nhE8f8wFVIQcsEN0AbDi3iOmTZSDAMN8k2KxGAMF//bb+fB0/vC6Ixi5ScQ6C
OY5sjh9fV1ukgTL6DrvNsFX7gfV4TGv/6A5ad2q7CNVLGnBeZlabTEO1rsuXc6vrKaR6JM1mv9rR
V1f3fdXaR3uxwHP186kdLO+Gr7PndgT01cGEC/Hwzlo62Po4n3MazofB0BFg1tLguPpyoKCxQ00L
Damh845T/Ym8hd4CtolGtssqM9l6M937cmEA0F5LslfG9cmptW5fVhUETtTY4+GaOd47J8l2BR4J
0ag/6SYDFqSIp8neJ/AkoSUuTD6sAVCNvtXoE9XhxbHQg0boT8R0raDrNgb6GhACjc2cOnvpHiwO
/B2NBm43+ttO2eFmqKL+FLvzY2ojL5GUMZwa42lqRWU/wlFqGGmdMDM5YZJ4JTIzdLa+WuiRW5Nb
be2IQyR0Onc3DYhv6bb/zCy5O2ZwWWSUbk44PyPma1n9XYu1WoBB6wL/EEiRwgtL1buUybcWCcMU
vRe9R3d7+SwivVrlHAcfYWCnOfapjxmNuU/1BuzCF1PTjnaJrkgSHvP0k4W8MoPOXWmXe+WdQDdj
QDO9ZupmGilrRM03RpE3zDEc7WsM07094pk0nEjHzQm9BF6WxxhjyFMQSVBc43o4eG71IfKte3dh
IN/azbxRRvdo53Gzwx+XeqtB6vY8x0l4RssS9S8XaxcjRNMiyKZnnHd2XLbAZ5rc+KmtrZ2BOoKr
OiBA1F0o6Y8mZh59cAqtu+yUTL68hJ3KjIvT2Fd6jTtPhtp1ems4H6ky9+L85cSdAFJ2fomSMlsr
XjDD5kcJiFJl9hXsT0o6bA/iu67VDymoQQkIM5iiGHHyYGR8ryHBYdOWXJxN72mnvOSFV+YhwuIg
wiXYVswpYgoDXFYqZaAA3myaGb9Nu9rE9fJiLgjCtt6rhx5O2dtXBp4EHDm7PJyPEbpc4beCKScu
l/VLAgzMDTfO8JzgnG0oAkd9jLDNILoziKWt2ipE1vKtVzooc3lnVDt2IqCoxQZUKuMmDeMvJM9b
lza4j+lIW3rv8En42NUuLfqjExm7MV4QEcnk+gN5MAgb+zLoIxNECkMrwXCCUSVuqSw07DYZlD7J
DYQhzQyHDD0vuv0QzgfugFwNlTKACuGCy1R9Gw4prpmG6A8R1xgqJu2nypwOhj0Hh6HNb4Klm+E3
NQ9GgPjjkH4O6GOFmX/W53w7xvEXB5HvIfKvmkGdCYCXSfvq6+1ZJbgAOHzRnKaC62V739PeuZjD
V756TdrgXd7bMUMv94vOPTdogGvVExoeF0cdiiI4T3VwyvzqyXa2s86hh0LzXIu3ERZF1X7UcKWz
6Gqa7hk9AypWDadzCyFGkyfITwEiZhhUaWZxlDPFStMTf/scWfRd7auAYiOnV6WRqS52evQL82AN
9b632h0ovwM5yrbCEDm1OSHK4J0XWruCbkWkHHAgwDlNVlDEysKkCLeznbzXdLRvXOYl7pg/NQny
mJ1269fbFG/ZnF+ew1GR0+ot1BkC9vsiyL6ClbkUfrc3a93dzvybO69Oig3z5c1Qfx767pFI5S3p
vR7lu8mwLtjIwfvOgHk9Tm7OuHraGHZ6P0YgPenbq5aYWyFG1Lb7bLHfL0b9kDWo/zj5Oba+Jam/
Hb+G6XYei09LlmPk0WGZEhobFWMDYkafVVt/LD39wSvLdmc702NOORNb087z2Ia+qH+6Jqcw9++S
KGQhR19mfjViDtmu/25Y4WcboGwYdTs/wXeJMJBZXXRaADEaNWLsC5JLAQP1DSYc35BhRiEesbUo
wgvL0q8QcKCHgnEArzVmYycGTZ8KPZ9B249BCx3f2E6eecGveqsi5gA9G5v7KGJtn0HCnLB1iRQY
PFc/1DXwOLg/HVr8iXFIx+sKgnKQWNcl3riVg2cEug1athNlGfzBN22DrOeUYsjpMNXqjnrgnAc/
3df2rp/1o2m2HPvqgOTqfeiUDxj2nuN7VTUPVWRdDC87dQS/GHkDgwQhaMLzJAoUDaM2/8GOn8Po
Q5yZ+4Cf3lT2TiEvlxC30C5Eeuyq65BYmFAq0rgKr3qJUNdGuWisWKiava/a4p3ZEkKsXYNYUum0
R8lm6KCdWiP6jCH0biH6LeBTiFYb+Ef7lvZ2VFo7jdqISdbFINSOE8oU1FBeUu9pIuNGj6lIUKzB
osWwTaJlRjgWhQxz0qiNmiMyZUMdgdzhWyfWTtl0qUeSJeMqDsOz0vJ9gtFvkzmMQiyYPfnJrWp4
j95Z3m5gPkeOft3T1A3oU0Px56myMjiNyjsDdD2JkFs3Bnuz+MqgDZTpeNAGVRyqAty2Y6GPbgFt
w1atD/imVrVtx2lXa3j3jFOCNCWTo2J09Q15c3iMjO4LdoHDOz7gJbBqwHFR0UONb5D3yMb8XW4t
2kGbzGRjQrVEOSwmlFGo4+LwUPuAW3IVfwTC/5pkVouorXM/xt62NSc+HIVtobDeAD68X7IW8wzS
H7D+BQuzB9LbpONWNzJkEefO27h1PW2iDhUFd9ZezLwrDxzsja+1aIsVHVpi/btwcEdWQsZkZcHu
IS7ROKcwRYpSjbdz7231Nunf4Uxpi8sXsH3nTCOScZ1BMuIjMWfaKNcBGY7po44pCmDFTVrl31K/
PJU4jO/CLkAUE2Wi0c+/j7O695CgK+1cbWIx3kl0sJC4n8RQ86YIRYsGdHk7xBn/fmOdnabYRYH/
4K8z6KJNz6rCb0z7GIb9J46GbYNd1I7mRH7QKpuJCO0brArovSIZAgoiejcP4bfKTh/qZZoPPf3w
vomdK3soDihWLfumUJwKZbu11L6Bo+cQm3r7mOZ2eVEJQiReb1ziiUwaIkVz7rXqrPflY5dbmAbZ
i9qMXbygqa8ZZ9Lta7NZQkiFgQZmxHZ/Q+4zfyL3wceHU0/arQwSb/cNr7DU0U7JU+y56iEPAcgw
5W3M6kypezZaFK/MJvGhfE5fxXRxnjwgEKhpBnHEGGJYBnDQ4RdNey1M/Vjo5iUlv9LJyAraIjgn
FCCGWzSefl0uGFINvKkWLOVQL1gWbEzTFKrgP4orNRq9V0Z1uK1y877Rwnd5bCMaYhwS8owp8/ZT
axwczTw4sYmKO58AU9y4dz/9+j5+qml5d1QrFOmUtXgyv6lp41lXlUN9txX95gYzly5FWgui89BH
FTlOuEGx4Ga95v/gborusOZ+2005vmTjy/xP4Qgb4jl/869uivrDV3Q9fGo1V6dBIgX3X90UQ//D
RKvKo3y0HOS9xZn6/3dTFGBEFKn4W2gxefRg/u6moFYFmVfXDf4YiXI0Jf7v//6BFIt/+A///L+K
Pr9Dg75r/89/GT+1U9hBBp0UUlmuBsv8xyW5YCezTE5ZbzM3v/OX3DtqZJ6NPg/r7+gF2QHWfSB7
mvJu6vDIynO6h32m73iC99OE3JSXQqxmglq62W92jPMTeVZuz9elHYLyhq/edEL0aCpVaLJpR3O4
sgazA14Msxo/Gt3Lrx1IFHGXX5vIjJoMddvIeMwGxyKPTe/BM87H2LvO4wRAfJs+R4H3XsBoDSiR
TVZk1wBE0oOpiqOOF1oXbYds2UYlJrF555zQb3zvTvDbDWB8A1Sr1gTLh9r7926p7rSweJ717HpO
vvapfr/EiAVD1znpTXathoVI43qwKcTdsCKzTc0kooPU3WdbpZHN69aLbWfPiHPu5Jce6V/gHTCh
r7z3fZjGR4rB9DcM9X97laauXGQlbPw0jTev0mT6npeKVxnPDbrC3Uy5ZFBxON4pTCYdTo2wO/Lz
6GKp+Y+d8S8NrZ8CDl8RAQEb2UIks01Zzf+Me106FNEwarDQa29rBLkNSi++Bbtw3eAXBTEa3lJk
/8ddNLkquw/kOK1KdFh+vKqdGW3ohHiWTpjrtIEBIpXMX48xk1VYm3uVeT2WyXPauYcxYqr4nz+z
LTAyrm3o6q2VQNR0uJb0AWqDfv4Yefkt01SxGNc2lYA3hPoRd0Acf33Vf/vIiuEJn9ehbfl2vyDQ
7ABwWHjTWv5gDuXdmoOWD61T3CE891p6BhBDEq5fX/bfooiHxoyLAjwKEe6bDwznBez0xGW9DD8Q
un6ghYtNYsRf5tn/OJbhb47/f1tQqGFwmnv8Yj3/+GlLr4vMaib91DMGFn5SPauweF/k2vdoTr6b
MZodvv/+18/48+nNeiJRxoYBJQ5pZv94URdKXs7BXWGS+2hjow7k/r3bMvB1E+Negy6JPme2wR+0
2Oq1Q9RcAEBl15GRPv/6Tn7+yJ5PC9zhVtbT483bDpdliUNXQfGpKQfM1AGGUDF5058S8DcOmleb
sLYr5IG18DcfWpr/P6YwPLvLnlKWckXh5c1LyKLaa/oQ8fjBda9kNrYOrJwaEWJfAD1/ej5GGAn2
Y3GAEnDFoI0+KBaN+e/u5SdxC7kX5AXQSSStsvQ399IxNwuTeClgucxfI2hiwPPBdYUTLQvlXMWp
+yRootWhx/CAoSII/Lt7+Hnl41PA2IMxCcYhpv3mW0yO20T4qtHTACCxWN9NWMMyDBbwAtzDa91x
XpRZv88EbiWDP8HvRr2D3CPSPslTYObHZfj8Hy4Qz7FNvELQrfTRfdLf3BQKKUlihl4JUwEVU5ox
90CPBSptleugt97TEd42ZMa/vu56hvyQ4HJhiyyHDFe5Phnuj1ukqbu8p6FUbjUBeOcBKzE7A+e1
N5MOBsK0tk1fnzQHZW14VWi4C4j01/cgGi8/3YLCMwLFK9Q/3DehIUCmcUzw5sXyMj5lCv8B2kvZ
Tk/L3+zCn2IQz0q44zHJ4FB+eZM5ZZGrmYax8KylSndiDT8UCJrM2edpUt4mxhVL7363//7t6TwU
eBioeZZJAfTjCw7oEy0d7Jht1LbNJjZtky6Bfz3CePrNmW3Ij/rxRWKjwRt0yA9tlszbRZRrHW4T
qIwjnvQw2NHHereEAJAMTpXEQ2q3f1rodIHxPP+nX9DlsLZdLorhFNvqx2esxnSynagroZRFX71p
ej914Yekgp396+v8FEZJn/mP7rieyaO+TX1jw0vzDA7VVnPb5ynPDkXuX4TYK1xQMbPKzeHFGcPb
X1/W+PkbujIMxcgEYSdJTn58PhRcwBJpKc/X2+k2AJnYdfOnJn6wMKYNzdTY5WrFguUzWJDA73YC
gFpEpWcFsWZT+JvU8OeljJ+XQbQwDUYoZA8/3lGYVEimxqyqbGKCZCcwKDKDxDY6zelw71bjxUl+
9xbWBOjN+rJRteRMJTXkY79ZX2mcLaPnzMVWILfTACvBb6FbRd5tA8ZdYqhbtWeLPjqauY+GM6Bu
abrbla8muM6yppXEkDAxYAKYoOes8WFFLEyDC2hpI9yTOYTH9z2k5wWeb9jNcK8lMAuUQ7hPcmWv
j95b2BT6pXoQLK4gRVWojq2bfhK0qTBg5UeT/txWbfU1xrFkDKLX9ahZASnObJ1HoK1lDsZtBZni
KLOJpjwE5wCOqU2hOjrGk9QeQlHqJusGDQtEqtQ2jLI7U4doEXeXB49gKNS0lfUiOCeB05oT4jxd
8a5C5Ttbwm7T1s2y0Yfwcy3910mvqC5wVYcoKVhQUTGKlhIv2iI8NVYeH9MqOKUTGnh+QiViJsZu
SkBR+xffhlMmmgI42D3jY88EFp8/AMOiEIR+cccPxveWdwQbCDidgPWmUkyhrYJGcLFL6hFqRfB5
JYyzkfeTt5wj/Oftq1nYvStwXUjpCMfuSI6u02J5EopBCNxQcyMspJPdrzeX9VNOgFMcNlGIQGPt
ZyGI+ONS1rLa0oC20mSFuO47Y7ZNh6TaxRWMM9NPT6L6oSfzgzCSqJjBXy7To+pQGI/3yG3i3rmM
D4YO2nQwa4q+qGp2I51BPIz7S2+xB6uoAxAUnfO6PNQMyle0jRAXJorMDYxlkDZYTU6gCn/9bKIx
+TYiO3S7CI2UE7ZuvzldacRaNaYX7BgBYfbgfwYLJiZIqam06QseCxjSTddpFMUDBkIxdEo/OBJm
bsVpcpX1ELCrFej3LQjDfHQfx9xdsPrNz34HREj2jwggMjIA51QkIGx/E9z/5RnoC3g4lZNF/5ya
dGUAvHoGH+AGfnsUarBE3JX2DQ60i8rTr1/a+sHfhBkl2t00CW26HG9LhQYzBsuW1S2GxCnKGcJl
Nlp8DkTET2ikgba8KKO+xCxT1B++GVNxWN+VbL/A1em/mk8rGXYU2axf359JQfj2s/q0MaWlY5JO
y6f9ccnO9mAvFfBCpkXxpQjgIAYt9tLqw2JtaYCXrDjve+eUdBhmzAEmDaSsKhM0xMvnqi8wNug7
CPDm+7qx8QGx8SjC6zzbDHp5ZbTWvMmJFDswx4nbuCc3ex1Dn+7Igka23eioALTwdKiKlynahaEb
7+Yo/KBs94pWNUM114EmHy3M05kLLZ3+wZjxUcAL7F0I4asPpjOk9jt6roC9XI1xr93cZaV2Vqot
GDy4p6iW6YpnPVclLXe4705BwZ9ooY7USH2xS+s6M+fvcTznO99Kbhrn+zzc5Ll9X1veMam1d1Yc
X6Ux9xA73scM662jt5xMvfoIJaveZYsJ86kdDXyY6V0CnulBy5khaKDgph4JVhhHv/4/7s5suW0l
69JPhAoACSSAW86TJEqmLIk3CEuyMM8znr6/pP/uOoPjnOi+7IiqUy4fmyJBIHPn3mt9S4tiNnp8
hX5DDE1R4sfLaL8HvbMIPUKyo/LO1lpGxPaoLABgguuRqBanrhlsW+aqKefX0J0P+oBkjYnPC6er
b7ZgGbTnz6odzsJjgA3Ra4PguUEVSCM9zbyHLMeW5OP3teOIHHsk9aiXri76y5j0qYXpsGmMEM0X
cRiMp7mN7qSTrlv7ddbnhgkUZp7pLZ+/Gu+EfO7VnBG7leCfVzqZpEXuGds8zr6y4smqrZBomfd5
gDfR5t9o7X1jIdIx+TV8oqJ0mGbEM8Q95nWThSBdRujpfCfcNPSgERcwiSKjEWdzNixmZ+MT8JC7
ZH/1EVG0zF188l3Sbl7ZCAwWVk4tKITzMOhiWhtz+lEx9WFeKhiorEZr2Ina/saLF5VTLEQ9MqK1
fgpnfIvmdpmxDUr9nuLmw56wD4XuQWrjZ2im3+ziEgMFtyt852QuSmmcNbiK4INQOcQdeQ5GkkeL
2my+gftkB7ONS4VakMSeb3qsFaciiwFqI8O3+yJdtJ0WL/lz2zEUJGJSx2oYqJ1VaNlvkG6eaSTY
CwunhnwBHn40ZxZ8Bks0PHFfQBDyj5kj1mHu7vE5beljLXWLUYpHdI7Tafu8A//UzaCpbZuM3Sr5
1Ol8SINZcG9PSE4y4oHBQ4WLmpPqouwQjIzdD4jSEkS+fUjq8VkfiBWMcxj30VLL3PtJm7tdYA31
aoIgglvCAIRTTOspbhcJ4TBYkvAECGxvYZTep7VqOOjoCgxjYN6pPSQJMrEhSskkF+ODJxp7paH2
Ofoz87LJvpe9PzPQ19+G+GiZFUJpH02NiqyjH42m0lqmbfxe+fGjljJCHyzt2xhkX1MePfgxNHz0
Cw9AvpfaFAH2T1ui5Vm0Anln2AmpSCXAwaG6eKNukAyTbvFa8LnZab0fKPgf6iEiFFpq36PYXwXC
fiodosTBgRA0QN0lks7BUJUDBdGNecMA64nbNt+H2KsxHdVghMTaQ9txor9L+F6svWWtZMrVz6hV
gkNRlckyc1EYzXfOLE95DsiizYev2fafgIwTXlKZ+4LB+Qbof7oQYRatjJJVJnHT8t7KUZy09XTK
jGMi+3DZaL5c4bl6bOrAXUaGhiLA6z7tWFqLyGAwDHkf44s9nfTo+8AcjLjm7lI0cKnoo1zCyWOY
3U1fhtvQFQ7kdw4y2zAjW6V2n0Qz4oSxXkc7d78NFnnlEl4AJhcLRjySsuUwEBdYOfVLRPmCsWUN
j+qhox2ytidyBkkbahaRBidStiy5Oo75RSBBm2eeBx89dN6bRqIB64ghGoCkL8mxp2Lp/WVbnhyi
ZtbgMlhgImvazLWDwUv5LgLvEMQw1AO4BaseMM1a1Pcey595jJuhWVgTqSgOF6KoH6XIn6aRn5PV
zq5ambl376XpszM0wdryiOSZXdHsUy28uqei3Lt6sHOLYCKzaVh30mKncvcGwSnUJXeab03blMgZ
UlGOreG/YrWipxN2x7C69+zgMvDkuZWNQKD87g9Mei3bPyOWfjLDCK/HiBfcm42FVWKFyCOBuT3S
EHDHy3Lq8Jc2n25Vv9c+levMbqXAL3o6X7N27xvy3PoYS6tQdPgmv9ogvliyPqU6BICqxNPI8egy
Fd5bzDMTQ5VTDjDlp+yj6sVU2lAlei+FvR+4ETmY7wiQXHmZR9cnbscl05902Q+Y5ccPR1lvImph
da4ja+FJFeGqXgXg+6Xidm6O/pEYQ3KZnlRjydT427+MwBjIldUtrK2zNuMfHGN2VFWxl/ky6nOJ
juHGJiZ3i2+WvNZls74VuoHE0enkxauJJY22mIoxdzvnKRcIJIpkuhl/DMwpcyW33Ri/JhRkEi8q
dh9M+1gP3L7aC99bRzV3UpojObeYlbanQicD0onWwVR+RhVqkYI9NbBeFUthRPywSDSqkQq/sRtp
K4eW1TIw3vLKwqyCm7ZzX5opNVAiea9BQjJ9aX+fvWfYrsehid8HFHNEHQzftRgUhIzlYQxBDA13
t//fGpTCzsD3kIvLMOfrbtq0schYgjR/aSrDzc3g5FychjwC5Q0rLAxg6Jh0Awy/nFuXAT9AA53D
QG6aXyPiSmUVGJ41fSyUwP1r4m7aMqWC3Rd/NdUnpC82uzbeWwHKzptb52bkV05ApGkfNs0gDwtb
peGnwTPwMDvB0Zt6zD/KdZ8qABSHsWetiN+zGOOKurp6oHAIAm8aBXFZle4qwfYad959eCoLx0CV
gN+wk9syJagFkz4yXuhkoXknhxaIJAv+zdeLqyjBxu93BG7mgq1edsUGJ804vCUF/qqpDU8hkr2b
Ux4I4SZy028YryCix2eZBq8eUglF5LHACOpptmi08dBKPLU3w6zyRMDkoEJQDYkxi0pkwunXiJG/
nJwYbiCOJvx/jnLSdG6zRZZB5BSx8Kp4vrnpoK+3yZ3htY/eLxtXozybQdEfUtjQlvIno09tFU1L
YHbFpVI10VutK5lF+9PyhYe0jon9EDTPDLKXIpCPtk7yZpgjggtQ1EiQ83ae0H9P1jeqA0riL+We
qcPpjHAZHO9xbPC9CmI0mr4HvxE4yzDLX/2Wt9JA/omjyfnlgq4NezO5DOwhJ3UE0HmReFPGqjCL
j21QPxDigPuBA3VYpJtYnZKbPubaB08qugz+4kPdzG8TfDQlTZWKbadgLEFY7Tytf+kKzlqOTlnX
CnOTWt11ao46ZfjN7pGJkJhTdRgn7rSKqFVu9gxoPywTlSJq4FFSnQVSppAL+OZGvTZ18TNyY302
UUKgv60ItKNRT8yEdUmkOLnMRycdnFLH6hNV38jcWMWR+6HN2GeMlpK0yRLGZf6zmiq0CnkS0qWO
hmwRTelKhhgYudeTlD+u19ZiEOG3UZmlxnZ1cxsGCc9q1Cp3mFqtHHM6z+jKMO8o4W6IcEUrPFD8
HMlalraKzlc/3VttiEjqOQR9/8vzGnt8CqkTX8Tqk5lwTbyN+nWsmAiZLXc3u9EsqkcV4qP4l3BO
EBBF1n4M2AurJDlIHWOg2VoPsTuvkYx/NG5DISlLHUW4sRvc50yzL5CbIsRnPEOMeatlq/vHOqSS
iMdIX5WD7JY3hpi/7mu2bOUoU26yJrQ3DM/BNOtqKVZ3eDhH13hAKudIB391v1HOzrJ04sU4cgII
mrJcGp3O1TXbJzhVDumNi5uZURA5tJhcFmUQSjfDslWe3Mr5LFIsN6oHVUXO0vfp3nBsnkrne2Th
wslJWWemUPFyY6EfXSP60B3k2xwTEVxNHVELCcnc1jWUiAFFlJ+yigGdp8cQKwAd0u3c3YgQN5vP
qNgjBsOcpT6ZPUpNC3ltGw53wp9JyI247RlZkEW3ZOMeLfid3pBuNF/wjYFO2SQQtmcn6hcCuazV
Nac5KeL9yI33gLm6RV3nbLusfZgG14fOJ6EGQPOTfM1lmW8Ud+TGelMXB3EYZ9ZxuPMYHYlKszZ9
jdzUnedNEPTF2jPaz0y3eJJn/ZQX6bNaOG/YGIXqwva4zRHaKrWU1hqXPi+yZW4JTg5eQjyROW9c
5Nha0ImlHbzp2S7RonrvZMJc2IPx03SGNy/SddYSjfBNzNQH38lPxYxwt0/J5+wY6SvdsBILFKXZ
4GhGO6QGrYR5ERN1tX3nEjT5maPXHnMzhytM4oQIPeVBeh7tKV3YmZUAcsNBlTXFHqAohJLKf54i
6GlQ/FDFv0aVwQlArTBVVJxdnUH9UNCkHf1+2478wNLmt1Tmexm7l1IUT0mBxcupr3I0dKB+mrNp
5+6oC/swc18s58RMeStolYvxxGZlrh2khRgXvpSqgr7Cl+UEb4VHzLkwKWvSoHhTY/K54zkFMnIi
o48p5xyLbYqMlLFKUnX9sjGIWEjCZN9H4xn+zsXvkZAYLPwrA6ySmdoX0iIusgJNCdphcMIfKFPR
E4KxWCP/TFVgzUDXHRNofhpnqut2+O6Qfrnt/Xq4fXoxVKc6js5dFKFADF9cLz+zdSPRJrGoi/GE
u+EXDB+Mf7DCuFx1kZ1VDAg01UtXtvvE+Ara+Bob7kX9tnKZJ3yfC2MQ+9sXkjcjoWEttpLU5gmC
6+PpiH4NsF4rKt1NG4h1hH6rxhF9+wvdwL9GSrGcmpLCGL0IMaxfigLg5C6x3dn/vAkz8BY1TYUK
7ayXKRKNUqf0bnZlTHpuEgoqgA9fum89k90NDtZY05J/GGyxLpnnbzoCK3r3qxlFfKhwiNutvNi1
/kp/h8ozKJDF0/Mjp8yIl6OZ8cymFAch58SOeULeWujxBQYF3YDt5zZPdeI8csPsrTk7KT3vaBbX
YcY9BTX5qrmTTmFHB6VOUmLXxDCsicC5S53kResCLNty3rYDNMgq5nxYugWuJNRqoQc5sqJfNs/+
xa2TA4rNp8zUKNgT+WtUbob8DDdQCa62hx9d0t0q5WXUuD7BWD9YjYYH5XPoiK/20o5AxdI6sZnQ
fkrDa6sVa7BowX3j52tYfcmG//KhtOYlLKJ0W+pcWaKz6fXl6uwcIRtmbyHvKqryE31zHhcsNBGy
IYNouqUaODC8JxKgWIvKdxe9RxK5eqBoJnLQD8KeDtaE2Si0L3gPFrU2kz6OYSFBLdVG/DRb9gcj
XDrdTDcLURCTc25h6vlSDltpxS+zFXw5OZfJbHmB20KbZlwEFLzcMABd/BEWXtxnV0JLUhTI/GPO
3Zd+brHciHEPvO5n0Xob/NYPTp9eR+ndI9nk0msqO+zSmwAhs7pf+WIgMbNhvQiJNAinzt9DMGJJ
Dm2eRLI94wjYMeXVAl+mfGbCWB6sgiVk5i7e0TZLtx12f3Sk3lLWqCXVq2OiJ7QCk3KFE3hsnF9m
dn1Of6LEPycZ37YwsQTtxDpL7a++nA9pMR3Iodkm0wQEMkjuU3CxIf1NNXK5uWgZiCjTuxZ/aAOg
U5VMoBztetM93fABsFMe/edv6IR3yt+daedGYNNRPLiSPdKbuXLKeZ4AaXL65r33+kdv9g9txdqm
KhZCjj7TZ51sxeWNAacOarfjgmoC3+Ye6hE1XA43Ffwq9TqBU5w9DnsGoyUlY7hVKmPOQ9B5Yn0L
e1Ht9ap1dh6LoED3fbNhK6SPqgZvFAndXAmqOfw5awQklKLJV+pnn9l73tV3qMxYT9IfVRcdx9Fc
Sxo8suqfNdG8iQTkinIKDzZfConJneJfqWPaCF2iMcsnMIErFlpzqWzTWgYoNmZXhMBbWBBVOLal
bvT1MObaY2p+4alfxb3/U8FFFNHo5pyfxgEAo3GcQ/mU06GhXE4uoAM/bwM4fkwykCZTjzvFUHRk
uRpb8EG0zNdh16WgVsWJTs22c6cfjkItUfvdKONqdqdOUC0k74tBtanKUZVYpCrRROke1FcilTpQ
EbUGfzw7ZbceIGb74d6zWMVR3AIHm75bKYOX22kY0Ywvyv0QA3nyIlodv9C0EEAGh+2ifL/xvRRp
YKSw1mr2UAUx6rr8u4UMH/W3s2wsxyZ7gkrUBQzaNZyMQnhFQ1puu4FU74gJ3dAgcMTIyX0RFeS8
es1G0RoVM3csWn52KUAVUi85zU79gVvBqQMVUIMkrXDvyIXbqq/EYBSWXBuLD9BVwZcYyezh+Fiz
GafWZgrbEr128KgV8qTwKB5aYPyU4xIbxyo0ePYCP+12k3SfuGO3Nyh4a3r7OG0+x7OYE28TWPpF
Jk0J+7gsNyqy+AbKUywWlfjBjXciRuZwI6TYg8ZhKzeu5TQTNiLab57jrFUpmqOHpFHub5oxWY4Z
cKfeNmkghqRHp+1KsVqizqNAxj9/i9zmxsj8cZ16weUGW1YMonTwOYhg/C4Y8wXqH8gd4WnTm3Qd
Gu63yZ9rg9opc9oTmZ1+uRWUhYx8LvWAqSuQDzVHeLLBazQ7BRsSnYuRjkfBQ85wTqFJ/guDVw/w
jViUWWtbRN/G+Gcc1yvQ7mesrMt+5ElWt7FaXkbXHdduFj5L+w4eO4/s+ASi6suvoHmH2or6kf8g
r93c8MgZMyH1oA6zSTd22iukzw2qXpC3DkQ1XChKMPpZOjDGQAwz9Lu70v3lTHMX7IfwhrTg2HH/
DkbyZXM/T7Z7ocO4UwJQTdfXRsmjRR8XA1KWXceCYjOangofMgEggsds9tfpVm41qGNrEdf2si7z
Y+7uinx6Bl/yxbN8wWSRQhzEuT+7P+mVXNTyXBfl1Wf6U83sP1XWvRvhWq/YS/j3dWooHarYMiG8
K7z0GhKT4EilYg3y+7E1FqFL7R1ihaLmOKuXg8d+C0Egr2bvyKBZSKVlDSFPA+KFg4LmFlzoVUXE
3rZ+t8yvcQzSECoKTkXnAtPwkk/LdOIE0PX6DzWoj+uIvnOpAOqktdnFIQnZo+gCM1hhIj0BW1KF
LM38dEGA90Yf3AvZtBtLAPPxNXttlrifO5cfUfJ8KDb+xfKvkHtDTir+T19dmDnwkcqTr7kEublz
M972YFA39hxyK8EkJbV6qvOIwldvVTIt31SkU+doMj2jbOzppBTHNk2/F1HzOHbBjjNfurS8o5mz
IzsZCWZ8+3fcTGszaO9iN78vXeOuqCnhNQ4GlZdfGygPJRynHA8dGQ5vivAYW+OuNMIHBlTLmm82
0Lsnhe64ITt0aA2iweScDkz7aJiok0tZZC+y5HIXbLMLshhQF3GIkXPGSlUnxqKgDEDRjA7adGir
vxh2QIFsJKfYPlYfTm26G+IVcq75h6NADcAzXRQDYBUGFjstazhDyOlB5M6BxdRieQ42IDzZT/eq
JJ5z7eeorl10x0zpmDbHSJOk9eXMKQSJt5Nl/oSAi/OCuoKW14edcwwsMeWp2T5d+2LRmskpiGnk
h+Yw03SbgKwCoabBe557RmTRDCeQ3tIqtgWKcs54riqgarHLcq1dzIJo8BmVas4QY9UD0BSlTCB6
25c5pkKJ7IEA2frQ29G324fT4GItbipmz2ffHApcqZX8GtSykIe4rspsFSSrIIy3aqgb585yisRR
dtqL5wcHJCRXHQzWLORHk+bXfrCXM+U1bqTiYFJc3+7vDMl4Ph1y1r5lYBprXBZnLZc7VQv6TvXO
OOSb3ZcjxUIADMWNlyaz0KWp2jn4Cpm+vWVm4S0ApO74n8CsHqPJfyBN9ugr2KkDbFGBFa2WalGd
hFUwxa1X2NEnjmjrlsW98NJo0bu0NAgOXEVtuE5l8tiG7LK1Va7MQeMwDyHGbjZWll5IpBPN8OJC
1rVii9KJRUrFRmUedZtt4nxrvW0e9PfqINfRfkEedCIX9Uttws6EjiQMEw4rLLNlPm3VOqRUxeQF
vKggc2EqGYGmygRU1u3ToLpY5B7T3bRJFMv01yCw7aWPzappaB5lVcoh3ylCWF5pT+gu4/gIs2Xv
POtevtNpmTtE9EURvymc/GpU+b7mtjNjbetptQY2ndIZdlu5LtXD4eDvGizuhmxaQ0ygl9fxJOsI
nZO0v2qTOHSkt9BTwvuEuWnAbVam+oJuDO0KjjwcVq5hSdE4AHAzLV6RB2c1NkOI9gViHrKADzlN
G4/kl9uhLnGec0akOZCidTbQrJ1qbFzMMGW4sEztc+ya7yj6n7ISYCLEP/QkWJp7Uz/Umbvw1INr
NpInlszYrs23Rh5/gNRRF4xnlC44C6P3ofvVXd0wddSpev0eb4Ef+i/SCbdO4W9Csn2zOvhSGwyB
G2e1tBcMb2I2dL2jX6s2nXilWcVT6KtOmsMsKontM0e0qQs2IvQvSZif0F5dvYB1hib/Ul1pdcXH
CVRQyxA14AM4Je/stu+IZlmlAKU8daoHyMQMUk+Y6qvqyTdg8EsfEpyfnfGEtzQWYY1mp9uBEpLL
Og88gJk2X6PQVpY5f0ZF+hAbjab47qzKfXWOKnNX0iJfjrgq4hFig20yqOQbud2JtE4quzfXk62G
NPSxotp94ea7FjFQSqN0t/Nb1vDL23Z820o8sSo5JSxNyQE0nSuY1/rI/eyj+At08noGzzjktnFX
xQNbQcsjz9Rt1OKzDxZ1R5jgyTJzfTu5IxAFMe+M1jgh5egPMoqoMHvyinWnOoZWUh+H2qFBKO39
5BvBVuj+C8KR/lTPE80qj22md0uCBJh0a3lxpRPw69rmk7yoikC1XgA7suKwHt4aMTome9l3S1O/
UzcpCeBsufxCPYo3IwvtTQyj+dm0AZRjXyywN16lBpoOY1chw+q9wiKwvB2/W3oS4BBS8pCyqxeP
P9G1UqNwKU1pzjuLG+G2BU4OshgrRi1QG9vM0L+7uA93szPT7uImuxl8hpEFtqH5v9J07WdfOUzi
6TYOxNSt5k7uS4yehyqt00PkEQ1CdDOoD0gKy3rgXJ3FxrRn46HzMLhPfR0+Kc7MQsdefqBUxaWv
GB+pN77V9rQGsnXrWY25vKQVHTGzdawNJTQR3VLEezFyD86676/Dqp+OVcRerG6XkqijxOBuoDP4
6xj7q8LI+a3Y7R57HR8r+uthFpsYRtRKmXG0zn30hL4tThpDM1nZGMnV08FuWy7D3n8SGu/U5k86
yGtoQ9I/reBsTcn3STU9GhlfTR6twRoP4Gvubg97oo76HcvJEORPAQakjoVGA/6taSEbdJReTYsu
QihKWijK1Fzw4LHLB2dUbvay6B4KnWagJtBxQN1sLCbdXc6FhM19mp1k3vhTcpmBGAdF8NjL7a0T
mdMXdruUrm98lYzneQwWk9el+yHx0UNXKT2QJjkKtPysox6PBzC/yoxhmwXhphvTTVvbPwahuZua
pCSMCGpECpqj4+WX3ngfN8gAUsoZbgJat7ENDISOWb9yqljf9W3xAhXlyOCu+MEKse+JvTzoBtrN
j2GCjmBzb60cAayT42jlwEzXRXBJhjNkQIJp45z2sZ+z2tRgY0b9NAN1OzTeiJeGSqdJx5gOpkmv
SltWjcsha+D9tQ4VsFlWm151Aep57hZx5hvMJnRPjYps4pG4hJ2U17Iujb2nYZEYS4IdElPbxjWR
W8hpPhsEyUvLatZR5j0OWhDtgp6jUBc712HETGT5GGCZbNaLvA2zbeW91HV9GoUMdp7KgEhqyjQU
rz9rly126NPjMFqkxNSRWMceUWEfE/K1tRENtLBqnTCdz4ZNaZez9S/NF+nmCzP2DQDrE4fseYR2
AzvCwoZ2ME192VpD/KD5wwQrAxCQA1lEisHYmhUa1lgv08XYVkifypyUBem7TxYKsXVc1f+f+zld
vFjCRY34r47O48+6nv5o6Pw/f/V/LJ3efzBWOSi4bQwGnC6VQP2/lk4p8WxiVCTx0xUOmvP/bek0
/2N72CIcBPVYVTDg/dfSafwHn4by8jgOAaEII/9vLJ2/kbUrdpfAaufZZK/+RU44t+y0Bl3lJUpy
tvDOvlVtU6om4ZHxmA3FqzOWLzNL4r9YBn77kx1hebjPPJOJwp+FjEiJ4tI3UXQ7joruSe/LDFkh
o7cNRX+8BALyEmgOQwT9X0SepvpMfxF5Uhva5J47QpI8/hdJPaezfDStGuycObz70qInjBEz9etX
HClLlR0XlN/KBmTI2Ur9O8Ug8WuOgoXWInMZMfqnZbjl3Ow6+b4kYQ9SU/NhpAE9sORcFQ22Uhbn
P9xd519v74/eW+s3DgveNcGwRAbjBrh9qj/YwftsFmWMShKEDGemIaUpjEQM5g1HIic7WT61bBu5
extSRd5ximnGzWyB9zRT4gwSFxuhNzZPsfgZ86UDHwq/mWZBB1M/0GIIVsdgEfUAmbkMMHs2lR1+
DU34Pg6MX22XxnCdKQ4x1Kyq4BRpoIITs0SDphahUuM4rM2ndGo/4qnd/vNn/82twsYGNZ/nyFUf
/s+3ipZOGQNlYhaSrrkHFnJASblVkoXQatGxW6tZ5jvftf7lx/4mTxtHpnoGTfx7HOnEn39uHuvS
DgNmO3HgMBrn4Gr2waYoxu2cIc3Uk+zUP3h9dBe0TBp9VPr//Ll/I38WOl+5sHkfGEP/8ogUwD+n
pDWRymrOHgDpl00jjQV7T6324bfjv8jh3b97TZjsWi4+Hp6LvxsznciwU5pt2dKT3eNkJCRzWJyk
oI1Zci8L556x6mMtvEtiPJalv0084zEQ1jaeOCPY8akq8XcPSMkko3v3UkX2Y+dVrxgOtkpzBF7/
4q7rjnu0bV/Llnw6XruZjYfRlGfRQfdPesR9A+xsd9T3A/lI2sRxgceNEWeqk6DAZq8WqSqJ3lN+
ethz8+nG8EC3f9n2hrPoydKm6MQuV3Hjdq6zzySFuhwfLbd8NRIYmEHXrDrZAmpBstm7izzrD16m
XRINo8dYHpyOZyqw1l7vXDxd3GtV/J6j8mq1Z0+LvU0WnXphvo1TQoad/YubGoTv3uRcKAP1ut2b
5XiQEo1izpN56zkQ3DD+y4pg/n1FcA2bJ0LRAH6zjpVhNI2y7oD/IsAc3X4lJ7mH67kJ0vhdBR6G
uXMxfLJqRuGvC2M6h/pb7+qPmRZ+9bn1mNREA3LiJFHurgzpv0By+uc7+Hd3lGM6OpADbOSG8xd4
RCisKI4cdUelqKVTQYKiEFtETNW/3Lt/k8VjYnaEbmEYJ9Sd/ezPjyrzhTYoOgQ9aYFNKkqT7+mk
nwgPCBeNpz3886cyfnPloR/gRmIXMbC8/cVbIY0o8kyScpaxQp6JBuluXbs7KdgluopdokA5V1TF
ayvnGY1s/vH/8gYoAZCRmVSkf7UT+r1r1ZWakYT5+FMJ1Z28faUFHXMAls+R/9Ak071ZsKv1WfQv
950yxfx5+8QB5yobAj0r3bytmn/YiMxhKPMgEQgUHX9RdNnJIygORDRbJgBzboNXJAv/Yp/8+0ro
shK7ui0tFy+L/Zf7aMqMJjdVZEVq1ofaAp8c+Nc+gpY21odyFp//fH35Mv/+FfPpMG/rFlNuVaP8
+Yby/TacwsJG00N7cjH02rxnFNatrCCtLm6m+tMx6hDXN5Cz4xv1KuuJ5MroqOOuLs2vkgPgvgXw
hFRaRDsvkd2zI+eNyIPuzU9SOtYTlqzAjXxYXNOrbFWYm+xRCpA8lCTh0U3RAUZW36GF7hiY2n11
105mS6J7fLEDU1vIObx0VjWuSJLXcDZ0d547jAdv8ou7kimMloWc/byhXY+dax9cAnt9wjYMnHR3
WhQQdtik3ykq3l0Pv1yYjNWLzUSv6N6HKN85qdd8yJY23+y0wSqy42KnVcOl1/UQHVM9PdXmzFDF
0I6yTS+e/R45rXMXqH/cftV3w7Qb7fmJ+ViwsZqoXIQV+nrNrF/ENManPu8YvD9WnV1QTkXbMEDh
wbGJGYIDhNAfHnPXPEQiPREBE79Mw+PQ5P0uHGivwwtjfsfguKuN16Szz/CPkCTrLbrRJPA3udl/
99AuLSRKXlPv7vS2xf5OE3jd5dO+7EaUc8m9m34WI+2Jehx44b6ZV8Gw68Qj7J8lh6w7GvLXVkpU
1LGyOYQA+3Tagna9yIbke2TT8R6pi8ypPSdFdtQdr1nqDfoggD0bpYxINHgK2ZAv0qa9C03/QWQC
7eEkN3HKVlV1kKdMm6wfAVx9EWtLMuBaOHzxvTRLXAPCARsmnHoVN+U6l+Ehy3LewZx2p8QsNqKk
h2CLH6gOiCpZGBMred4S40gwkFcVOxHJ97Qa0WhOGhPYXj6IuqG/jm46dd/KpHyx7BJ+NTsW8+Hg
2YRq3921VIdrvR8KmjFM+Bz5iB6Tq9u3iKHNO78Z1pVsOjaMfl0aBSgVWuZDNm9d5O1kBaUP2ji6
ywTQs5eJn1PXdtjZ42xJDMxmSjDPyVMT619T2b8ZAmlF2D/bjTHRIBXtA6dlOVfmKmg4XJMRhcba
DcnamucWWt/VKmr8hUS3FLOuP05tv6OztdYSXB1emxfb0tkhPRzxGv/IdDNgV/SR4Dh3zYyWPooC
Qol6Pnn4HNToQ/spWJURcPaILukin8YVeV3QFTFjAz77NO2l55XrWYcaHpqvQd2Z0DE3uF5pw3hL
yA7vFkZBK26OTlE/DOjtWof2nz8F75SP7iIR0lxVsblxW3tlI91ZSHNAGQqCCwHSGuy/tobCz75R
lguE5muzdx4amjWr0Wb+kQ+HKWGnTopTnfo/xig41yiix9B6LOf4FLBj22iimn5dUZfxnawix78U
efQ+m+6FZRqaDcZhghZy+CUuTzm/IFF4XQUmnXZrWwUKTCZhM1avc0CWERiHfWTZ+zRsXo2W4Zn3
o47rhnNR8Vrp3kUN1FL5SAFJmEL4nkpqwQyNzOSB6W16q1qXDAhhrmWMrDsLzczcn7oACiSD1jZ6
UVWVE4JVEfmeFCqERWpoU71m6swkuuErH1ehTaACYQivBHFvgrhCa0lpllPQpf6whkG4GWqa3wXE
elWzKB1a+WzUxdF0zG2O1ixhtGQQzp2BWOSGpGknUFsN0l/nKeUsDCJlXgQCd1Gt5zrrwarP743f
4SYQ5rqZNcZonXehXXjhYnmRTa8sBuYxcUEjyopFIacXL64PmaQjpya4IkGfWbYscmlXbFVxWgVz
v7QcH13LaB6Dlo1BTXPGgFQw5kopFbOXZl+pHiK7t+UiUdxej7koUqKHxFwpkl/1ymTxrMfhe25w
yNOSkzqWl7bY3g5mdE6ZxMst2KOEyjM9dS5yLxLJPO4kI2/ucA2BP9SZzdoJPXy5T8ldmFlna6Kd
luq7aHL7vmnjOyf7iZb1NbPs8XYerm1GXOPVFT3ZFoPKGQiQnhrlm3pbADa3lfpOSvfe7j0Ohurb
G/vkq/ej023mGjCpxIR6qRuJLQ+Ofm1f0uJ7KlMimY1HGbDIGvnJsZyLrG3YSxByI/TZE4af/8Xd
eWw3riXp+l16fFELdgMY9ISeIkWJkjJTqQmWlFLCe4+nv1/wnLI96K5pDcquI4mE2RHxx2+mcd5a
QXMnywkfBubGnMZnovGoNO0lgEeJY1v60ZUxpJYXFbsXaN7gaDMfpIBgbIQJZMaKu1RIS6RkMcEI
+eGH8kk95zI4NMHDLsgbjm6jfchzdddHpIMwLqh2uKKGW7mY4u6HluWfonUf44FryHODnEXd2eOP
SRkAzOXzyDVrPfsKVPnb0dCCzvl1lHW1fHbxlsnz4CUhXWHyDvL6yE2yI+IDO+80yfUGYbEr64a0
yHSydO4x41DPCH6vXsMCA1Yzx92SAo/L7zYtnqpUXXHsuAaLunQ6d1FeA2nnG2vnNWCKvJFmRusX
wDzjMZThDXogy4yqR/InkCHDmBYUZzOEMIDTa0Rkp2XyYg3pMdWiS2uVv5y6e/W4sjV3Wnw62Xa4
7nBl936OOC4qH0S8Ijo8N7xgPQwHJn94IZOJNZ3QruF+1R1VfeChLRWUfuxnoctNnGV9q1Zujd8x
36Eu4V8uFkmz3svMNw8mkxPdJfgDPmTvcCmIgpdTyB2IvLeb136sMdKcNktJwstkHGNngZjB650b
W5qqSwWnPK00jaO03Cb0Llh//PLG4qkPPGTEuFkdDbv6SG3vPU2PWlyAzEbfApsHzyxAwJKhLA9Z
5U8QVvSGyIFIeiE4gpP/TU1OdBhDB3fp+9yxnbvGNO+9ZqLXovSVFNkkgEMmd1ie8DCa3rEyacp9
hzkhAs7ljpaa0AUHW+uJE4OS+oPwKjKGcCBiYBjzFpvpIiRNvn5prYQ06rB5mXSccbrik2+4KsI/
lnFm0G/MgkwReP1jxqluVvgJmxFuzRqOqGzkUFi9FhOqq2gwr3+9gPI4ys3DpPhoz+a+ZgQf2guB
i3ep2VxB4zdy8qP1+S3lQH6MY2IdL1D/WWAtenuVcw3aKLyICh0ip7o8YRpPYpgz+wi1IVT2Pi5y
dKpW/czK5XNcGnM7+thTBtFwNtruJ5FrxtnMokMXDl9WZOvroHUWqTxnjsDquBTOq+JF4wXFYc6s
Ggzdpn0Ym2/y1Mo3sAJ11Cr3xS6QTnZOQHtV2vu+iu+qbrw0jXFFf0dfMVkXSyepeUrAaBwyIE3K
pn8RwCwx1LOKQACwBEpnbrjAFA6nZFqEOzFezXjCTeuqeU86OcO6SXRki0WPtx56HLMnPGpHzdgs
OBPLi9nCgiJU7+dEjWmKfD1pw6aptJv/rVuX567W74skfTZSrN5mcpJn3qSbCURk5XBVNBYY2FE2
ICws4M6406Pg9nDcznhhBwNS+6KaS1GdC42jF3CysDhEWfPLRy34ALlZHWCirLAP3NsFEEruwp9C
pb4m2p7QNOgsJeqdHEJuqH3hHoGL7tbyoOdXHu0H+yOt8j7klJbITiDAnxlrX4/SSpsFn3n6wPxv
JfwdaRsgXjDlUgEwQSgtxgxBP+Qcy6zhvkvsdUWQLQvD8KMHu4Kp970woF9wk5zJ2TuGOpqDdcXN
/4Wt/EX6FluxdgRjigbta2naez+sok2kxR89zQG7nd+JQS0mN08eMFrf17Ylt3om049Asd8S5OOU
X9asMDKzriFdjhNnp1K9uRkk9TDY+5Cdq6F5LSsgm8h8JrnqFhIPAewl4lcSiXYm2fFa9fV5Mo39
rfoG0a2PAjvf53e2UR6jhV8MACVvol+U5xR0UP5TYCc3i79pFYtTVK2bLv/hQzGUcihnlx1uSI46
3yoAnQk0UR4T3tE6iF/aPvspkEzg28k2MM1VmaYnY8YOHn4FNIiZGEhvL6tK8dyQi4yQ6DVFUreT
IpN0mGKTeTKpecNKdn2rx5bL35RyRcdQcQiDIG3PUaKzZH7wco5/yEUKQ67MCO+y7qyn+pNcACmM
cpNCMG/8tqWqIJXbOzrfGIF3nTnXG94rHyR3SCytSCawsnZLr045b19nuJmugTSLisGfr2xaYE0b
zW2YcD6M1h/FMuVUTxUPSODY+8Btaf78o4CcUk2FmedI9zCAZpON85vl6Udtz3eD3p06O/uogKbl
VfTRokTVvfycnAs3/oGORTfpAtvwu0RNWHO/kb8506bIr01zwHpTlWRdw6HTXmOcSznV91JOb8+A
HBrei4ZQ14qQ3sDbuwNV/CG/I0YVRuKCLdLwvZPujCY6jy3SnaSyT+JPziLzWM20JGn/21PaU54A
1o7WPiZ/M9RCct09eokSdwCjzncx2BtheteQpIwkpLunDRNSnXxB1w8PyfIYjxxENtJw2jg454b5
HvYcfZRKr6teZ0aAWKWn5MMbq1d5couJK1pzLtn0IbP0IRDmwaWOeERdKpcPx9dqrWvr0CvwZHca
q9GFH9SAzhPM6FHy3DBcsUoXOH2obcTv/WZJjScfbbZgvbgUHEVAIke93toXeVK8aAe17lT10TmR
bbD/Ip1DM/kvyQzFpLSRUROuSebqveBUt18tzYDH4W0SWNT0R3kfRsN5JCpBYGN5hwVVlivUoRIu
YGpWtS7cq/3td3O10mU46dWylr9DGdhnbrDXKVlOYZ+arnxyc3pieWtujx4uJl3bnG8/TPmbQ+AH
IjHt3r1YvFFDNm5K77l0xqvse4ik+EgMWlpNB0IwdlbC83iruvSdRQIcXeJinXTFthaWdSONHffF
9+9x40KUaS7YbCeYQ8dwDOPUi7c1ulmTuK+C0UwG2KnqGK2S4M4fB3vt6+WPEsS2X0CuaweNTU2J
t/hmk21fgkqaH4+qdDf32Tlm5EGj/VONtBE8d/wr4lyUKiTFQOvNK+wkRI5b+adrmrQRCCVM1VHU
CcYQnixrctZTcsupex15FNH9cSXziLZsqA8dq2lQDATYppGuRyPGEG3YCLIs501kM1jp6YRQmBQQ
7xhUbJ6cpXq9vYDQP87yRkrPCIBIt4dUsjVWviJW9o+ZpQVwSMniCVpaf058tz7oEDLCpX0N0SOv
xr7C3hxj6LB2b4esNjEYoW319lWRCuhq3pstN8Sewg8FebBMO3pm8u+4a5EdvECJg4LNq1w12aYn
CSKuW74mXWHX2evYDRPsanlXjJtfbf89qOA0y0DSlMb1NpqZ7TYFRhAnBigFVHalPzFUE2ij2zuf
lbkKJ+wrc31j8kJNOJAYjg5HwodqrdYap1qPBAK2CWwDyBJV8yp3Rl/0a8TeUXr8wKifl2TcSTmy
zfK5JBpFxg/pXVreIE2n7sv6QFp5OWr13nlJCbxKK4ZKPfwo+/3Y6Cc7dl6krCWpPq3z1Fu5/pcR
DQfpyZzEvsxJuidu2oZm7C7nZCRT0bkgm8XnRMbYIrEGUBmhIlnXulWwQ/Qf5T6n1S6V/yJX2LFg
55rpXoCB24BEjyTKpHLwN1FcneyxexXSL5xa3Pucq6fMaz4512ryjhUdgpRG6jE3wtzMEE0XlX4I
Hx6ANcR//iONvhtdypeloUkVLavULhnP9ZIuMW++fJ846nxwjs2g3aExXAcIYaKg35JmhvaUl2RJ
gQaQ+G+WxLk2KmZQjxiqocOTfonHLr1JbUa/pc0IuOgr89Hg6DJqJvYEG1A5TqUMyG7EL3ITs5z0
N4y+lVNbZ4wJ5+ug6VcZs+RpmxbuEp2dfE/7IdCtN6ma8r8Kt3lFfLfXbeYR+xIZdJVNB0rDlbk9
p1wNfG9X2ANBdwk/ck41GWrkvweOt+1KADeugq6pne6/C7yiEm5LPh0SdbIXIH5+gy79QxHziPG4
SEsvqx5jcc8loS8JXuFyc27zEp2ifE8p7G3OkWJ+EnhE981ZwcMVMy7pdUVO40QaUBL+xhOdhEfr
bpjnz7FLn5VJ5hrqmbp8T11/lSIkTPrwGCZv1vhrXLSftTSOZVe+Fb+l/ZuSo16Yz01kMj1pIR1r
E25NGF21IvXDqHsooIBHciDdWIAasRVbqzHIcs49up6tpvlUfXoO+DrpSi8I01wQAjSTt5LSQ0t8
8cN+I10I25Z02mix9ojK8zxWS7NOK4hWJUakq27OPvyI+bXliTVGqOtjcq8QWMpx1WQ8YiQY4VQN
7aFp2OdZ6HKl4ZDKxcJx4xMM3tUNwdMpz2uetVS9vVx6qVy39kpnUncyCTfE7Wyr95yXc4mSrfvu
9XuNsJ/VQMsgN0840mEPZ0B6NqErmrkiElt7lwPyVmYoc4UXXkjdxPhJsJ+PZpHryuMmB5lucMA0
sDpFlV64xiOa4XtpzWHcJygOLe5v81r1xlUurpxi0nylJX+WE1/6d2zA9hnlRPrkVs2PJeHEm9x6
KoWNJa34tHA1oib5ciosYURv3WhWuqkZ4oknxWg6CKu1POSDCWgowG7OgYyD0AfOvWeHQIpieR1F
xUCn6+kc4XKhZAs59vKs3maZ1Ey3vI9wWJ/LliGzdi7Q/XaAVPZGoCRpF+XDSJ8GDo+8Lh6Ihqn2
ttakuMe4J1WRFiW1RYq62Ya/HTAKlafvrep2gtZ5CzJtr8BAisUO9Sp7sdx9U/rntkHgIp+3axiW
U58noMYfgTn/KPVY94Dm0VzdypOcPGr+zAkclmay1/kGsysIYslLU0fiPqP2bfXDGx0gIBqVWIxL
iYlVLX+5D+q9tAMNTUYcJx9hG2/cqt0P7kcFQiv9j5RF+ehOb29jPb9r9IYWwo0+pBm5De2VblwN
H75pd2/QHq/8oH1VKds1dF0XPZmukbNVGS0RDUU3ZWDRyy+kugdDqmIO7tPz4MigJVer4hyvodBp
xXJsuOpW41+y7jaYyh+cDaQkTHQWx4u8MGG8Qy58VYxlOomk8n8htP0dBE68jjgy8kF65CwVzQJe
PhnjEKnh3BE3AShqXnRzOAa5sfFN7Aid7nUZqx0BrqJvFqxVWnIUQHyQnbzH5mxdFQ6autbji65d
tITJkIrXNvERhw8JXrg95/JfbKIx5s5fmSZoZGWBuy6L97KUP2CRos3mJ+XsSEbnPkOU6w5U4iWh
Qqr5V4YOr/CGddT527RNTvAqNrHR7N2q+NDpgt0u2mjzIzuIlTTi8m7qOfzg2N10I332TLoq1wqu
xsaqUNqOzoNlMRm78ulz8nZcd2NPw5OZVvvGxNrJ4rmo0vxD2udiGL4bw0lOl3m2L4JAc3ScpWbK
sYkiCPYnC6NHTTYJdrBnNHVXsFIIJ2UaNMmXsYIcD44whw1Zel8ygGbtdIfI6NbbSgdM/Cx7pGxz
Q0JtPpuUXen2b2KIG0rt0/AJPCHfRD6MdEXSYA8xz9+c17egN4H95YmRmUBGZzk2bwFqcqv1DkMG
exnvkr5sVjKYj1TKjPZslfvLpdB5sYTbUZjazlsUla5Y7kPMfSb7aRiKp2QaUEcCGI55dxbWgvwV
fBA+8C7l97ngKePgMeJgOhbwzpIPCCBAb5vF6jS3QrrmMEyyD8/hJXWq16rIPzINzaOF8HPoSKF7
kBNRqqNl9BuBC8Cupf249VHtMF+7BTFWV+mPw7d63ob0nzI89hR4ecvyyrsD93Nm3rrABmyyS9AK
tlcBeAxePWGSvo4RxzO+f08LlpYCH8Ux/DmF46fgaRQp6ZRlZOQ53XWaRa60c6WAKgO3mdS/uMzf
LTVZRjO5HzP+Jabdo64oadC8r9fbVM+rJoNaGppXbdK+rDLYeiVrCN3+mbr2o10uHw4RDAiUvBeD
t8gd3OucFM8O6rLCgNg2RK/CvjE6sCAtKs/wj0/KLA6dkX2MJbhxO4Sc1lW5BbpkSDGytROR7cHE
s+CjlERbsmqCdQwEg1yJxnIYLre6iXaDSViam9jowG6NK54T2UbwGSNmwLfc9KaYynNB1YDfbqOz
PCm+Ex2TYCAhziXLDmYLaq6SeaOKWYsVqAvLviFRRXBLfNmONgZ02Rh/pO1WN5eHfOyWhxqx9yat
7R7YxzdPhZVebbB/zZ2YIVkWjTzTZdeSdUTPx/3Iq2tbR9so0N/COs0BsKyToLMdFqjy9rXABO0A
k73f2T1d9cz6o79ROKBvyCwgyAzZi4hxDQxb4abvmoRVHarD7RI777lbazfbU3yBzXWE+Q+zgXWl
NtjAN6hm3Zc0I5++J8e5jBOMhTQ4OazYhnKX4vYlYFrQYsnqWCbWcolzxBza2jljGWFqwxxDczcx
xnVFqm/C3CX/zN9hmPcQHSO3T9aWDgQYai8kjv4m14DR071zK9r7gPP3hgi4KSy9nIw1yw23BJRv
oXmVPGweO0eiCBfz0IDxU3AKimRdVhjRGuSb1dlFehiB6IYq3s5acmp/Eef7Vi5NvSZqZlSuhrsT
rHtOYcEgvIcJzf8flKyAT9CVztUv89sZI9ML/Imj0zZPqb5vre9OEF51zs9pBAKPUoElfWdbD8FD
EarfTeGzaDVxPvH84FdCmVh7fYnZBk4RO1wI63WbRj8zA6WUXtrHMgC2v3FA/mMzaG7EYzFv/985
y3H2+d58/Q/Wsvzwn6xl9RdbET2k01y6EmWrQ3/5k7Xs/gXvZ7IEFLRhYgVsG6rVX1nL1l+gaaKo
hqBsm74Sa+i/B9F4MJp934FVY0Ja/reCaKybyfQ/kZDwi7d1AxqsCQ0LZug/03PGuOvKlmceml/U
4wn3XiyY27mZGT7gFv9YOQysjf7dNOf4RxK9T3bdnkYzJFarVCuzB5lh8/Qy+ta8N1uj3oGlzOKj
NyirvBvhSkAtLEb0yWfl8MTZAxtw5HMV9Rblk4uAIYBtgSHcrkgCXqQAsVBplN/RuvQrAlTfjMzs
1wNUoSR85+86eNbROVp9tFFk9K4HmDx0ALq7JgERzsDom2uLLcTOtLRTWSKISTmxaiNqoZeFNC6h
+2Nsh6/Yq760mqWMsitjlU7hNh/Kn0Y9fbrKDNZW4jh3SLZ+h8zQZl0tl7LT6IUmdrs42Q3QqI5N
8hbVmbZbsuKHE+UWqhtKVKhHB7Oxwy0JpawK0uEtg0inuUh83G0gQV+sQreQ3AntwlBikDCwgVSw
2a/nXW2nTypLPlNyw9wxCO/rlsPc4AYQLbEweBIz1moEjo3QHsZufLXaV0slq7ZCOhyIXjUmq0yR
WRZWunX0RvwkRgMziUKizSo/g/Cc3hXBvVoUKnGbEDRf0tB0RBdG9WXChQqnvDyOHYa4UlF0rfxs
k+o+xQdjTZZdvG2Rd+362XosLS3aumkN6zvQwkui1+/jjC9bF0y0NcBvKXmdJ7JLLsYdOl4ieIrn
CMxiZc6IRFpHNyXNmChMbTgxZaHFyDV1ModTkFWUFbIETAcDlWSov9rOGtl8ZdsZlOAhUzCyg6JD
YyeLaj1eehhC9jdTTe2OPcHPRGtOTtSrVWk+9hDwkNm3L8wfv/oM82iy61ldH0m7W5l2FRxTa+5O
2eIe8tbOt2NXMSEW3XtvIecpm8Fgx4qdDnNVnzu79k01XiPGZJc0wDctdNQpL1prZ2feRwS1kuWT
1rDQ4VyfamIfZrShGyPydhaSoVWVN+2uMPZtR4ZasfQvCdTkbWQsyboIyXv0/Duz83csGdLNCGC+
7nArL2rWV70uSi8nOTYRCSRWgXSv+IH2DVJvmTYr7PJiD4hbM2P294q63cYAUukSXcj8dJ4HbN6G
dlJ4jNpYE0cBAZma88EcAoUro/Xz0SEjGPuhMjJzwJ/jEJfweYLIQceAP4EnhvAEK9oB72/fnZuW
POzMe8iZGe/yZX7G+Rwnv8rKDkGubXhjGi4FhCE8CIvqq+qJabIqsRNRGK/01b0ZsEprZL4IhpO/
YI6xGM2dj8fXfZPQSoqksUQC2uxHALOVV2iHyHPhcU1wosYdrncR6ZDmg+rmZAMCjntEtUxriwuF
s1TtHRf0kF7QJCcj0JOT/okhC9ozpt14jrP7jOTqkN0w2Gi05sogk6rZVhh6yZDQwX+dZowgPZPF
jhNtyj4DvygmgwUFWnct3D6pIFI7uJbX3tM+tV47+aH3wxn1du0ukUAn7RUuCZFdRFBacVZsm6E8
hY3/M1zwjCS9cUw2OQy6lZ9q3zw7P+EsjmYvQTvsxC2a0ir78lWJr3HxDWeb96ip6VFJqVqpmWTI
rt6b8gWZaZwJ64fWD8DY78wlineoRL6cMXqbEjZ/DelTl3jAATe2jZ3ftRphhytsc7urVxRsakt8
ZEIdb61FNypMtsZgH8/FweEhwLJa4R1WsDrxzm7SmvBydMDxujkupvY7hW60ifDzOqA52xclQK0V
2/GGUGTyT1r/ERAabxMLeMilJ9losOVR2fk6aNimqNIdDWb3bfHZemjDFWdKc8+1Oo319NT0nQ5Y
nr20DqmhY4dKQf/lpE29if0/Yhj+o/sTU8Hb/r/0J+lXUcz/2qDcfvpvDQrttkuPocgosyQQ7x8a
FMjwohSxFSZhNCv/0KCYf/GE1ovYiskZRQUf5+8NivQSaLXoXOhTTPPfkVXBav5XljS/hL9gWybH
vU1ixT83KDFOo17oQa6xwBOUWL7W0fimKUDUQok19PizTy0SYNRr4cTBJbe8dG3vPRsj5qYC5XWd
U2/4yZpV5VpN+BOV8SPBw6iWiO1iEZlCvethqIx4jodN+SxHY4NGZrCbn0sQuetBD58npz8LMmY2
mdqkfovHK6gcJnufZlBiJDdZ5z6tsGDoky0Rkp8w2T9QJ0KpRjNvQZ4NrMewNJDqA6wEBSZ4M++w
/WKH2CSbxaOe0TFoXXqOTMxUcbmO+wajbcgZoDMmrGUTc1VRkPzhRwKeNJLDW7rBnQwO6N9fPat6
XAyGEmZo2RiEyt2BClxkX8JotZU5YIRuHZQ5oHaJ0fHjkru7dFJ7ETRnUcQMuI5AIJzW6zZmaX86
0MkmkstltlYVPz6ZTzj4UteITe93VZ4v61CjyJl4Mgk7Ai8Ue93VHDra8n2xB1wEngpvonTU1gGL
2u92B67R5o8ijLIX9mnuflBY2LTwirsBIXKydB+alnyOs7qMGmi/SreehiOJoSu2JwoqiDcjye4r
XAvh87Q4MKi62SDweMzIwRjikxnGnMkR6c9Od0LncCBS92zYv7zB/9VPMyQU6Z2SC+Y+2CkWM/5i
eI469mhSjqZdPCEEIZ2dYLWDIfZ4i+OuszClb1t0NiFi6sVF8o0N3gFv5TA+2mn34LXdexRGz62e
7eEmItd1yjWslE0/CQ0T68jVjIk4px+DdPbYtYiOVI4buQ7Av9Y9jdY3207ReKwHqn2j0XLvw8gt
NjoGbfCNk8vYB68+f97tQMjj1rq3MNWnerJcMKboOPuQWOOf6QIQ1zn+dhIPlgSvo1XY3xeh7m5r
dt+9F95bizhCBnQNWoFpdRtqu2JyDiqY7yDWn/q5fOmJF5r1V611vwITGBuv75kMbHyGsLOGs+6/
pRMOFcMYbYFMUKab7WZ2sWOPZhvma5/u25J2uSWVd60NqXHUgMNwRPQqILq+PUQBJil5fw2r4tfY
19WWbSMhM2MK4q25jxASRzZqBM0N1rFtgqdlxkHKUIEJg1nUIhZ2amyRj1mpfvR2h+dXmRWbzn6C
F98csxE+Q+A0EBtGh8DMrQeRTZhXYqc1Zhc/ijaMXvTCA+mPRlCju8OBmmc+z3fmSEZMTIA46YR0
KwF9smWMrC9TexsG0N50cmhWdVWrLVsWe7Uk7hf5Ay9KR8Gi+yCqP3R/6lf2sFj72ZwLnCNBf8Zp
NDdNGkGNJtviyAFarnvdXHlpORxKwlMYwHCKaIJNpfmPNnRZfNiQ0rvAMqAkdty9W1qabBIij49j
EUOi4ZEafFxgu1jf4pazNmuW1Nia+AMuaUOu/1pK84IBNK4RbfNQWRWWxdVb2k4YwkczKdXmtyrk
KK0+u6L2adehOIWSyQ35mghx9BJWoCETW5IHs8Of32ANiuNugQSchWNrGJynbvgM4xafiSTc6BY+
x56uhQcjMDDPUg+lxXZaQcFOFUzNMsWYIw/CfNf7Bftkct4PqvTGfWBZ6xQiFcuJgJc85gdYo833
WTvHu4j9ru3Q+9cBdMFS/i2P0h5YF2pcZUb+Vo0FfqH2fFa29ZpFyXLxSzIexpxgC2xJuiza4qRD
OHieVK8TLPhZL9SurvEwLDiQOLz97qj7efOg6YWxYhpIe8vZDgjftuSbPHSLY3N3vGZl+dNBV8FD
BjPLsL9ZdgSElBqEQJPM3NbGJ1A53PuM7KDpaKO5WCuvfglw91rVYrhpNDSyS51sjTRAvIevEwPn
DD7KWVP73pPR6u2lC0j3m6ytlWyVsYhJafYdbuKnuFQiAh6AijZ6jzdtrngLQjdK7xt2Dd3gEsA0
UMSgp/fI7qKBuHPvOuVu+po3P1j2w75QODSYd0PQ3YNNPMzBzy58BiSH0xrmpKX7X8RnTyBBxSUc
hhBfXJJs7Lw6LLFr4cEVk02P45LFY4IBGbhi5myKBevM2OyY8MIQIn6HX1KUHHQ9uEbJybU0ktks
F8D8nGdpsusc7n3JyTfXRnE3ZR+2xwg5adYzlYRVRX7IeyzAJs//Cor66GYnreme6lr/NU4Ifpbh
xaW33bSa+YAz+XMqsZpWB1toBgLwjae0m2wkF36w7rE99zBDtHN1hcDxp1LuP7ZvtA0S8/4PXeP5
Ha+tf2wZ//zBvzeM9HWSscoGmMdf0RX+DdFyyawDmmI1gJyPvvIfES0TqThQlg9xRwfc+seG0fXI
CPJ1Mj5tQgzVv9Mw0rv+z4ZRFIy4odExKlP9i8SNdqJIWmeIUXMSe28nmn+v5N8YaFkzc5rkcqxY
aT3f50mYbVxJMUi7fF7z0WUtNO47OZq62yHVFjkh3XgcJXKE1Xa2CWM93JmcbjqnnCvHHR5iJJlx
ArZ2HByUFj/TVQVrY462TQDtSZeDE39vjCflLJVDFR00ny1GAIOca6XnoCtRPLALdj6zaX7LTPtb
i1ftGsecd4dTG5ANqk7zkBBrvxo6/dJzvmP9zJqNEz8PhbWHEGYsdVTlEfh3xXOPa+3gu+Ex0apk
Q9bZO300bkj5FYauv8Iu56Wk1tTBZpbSU0gRcqUc9fCK8lTB+/C9DEpgghpRwyQqTEeMXV2jWDEx
WHuvZp/DTCoO8TFupCSTpS+EvX0FUhcrqZCL1ErMVZtjSvk0pY5yw8rNILVVY0G+Nii3htTdUiow
FkzUSyIi1krqs0ehzqRid1K7XaniSqo5VR3XISZhL9y3udFt2hHmVelTgzLX3bWRLPvC/hx2AJsp
kS2bcZyLPXZO7ykIWsC1wLiqTrdOfd+G/UfR0J+RHFetMff/RcROirMdHvXsDq44tH7LXOOHzioM
1J7KWqpPQNIZOYTaFK7+sQQ6zOGugDHasnuU4deWMbi8DcRMxpCF80Mmw7LO1Bw2DcxwxmhPBurR
O48yYNsZwhXD0U5Qvg+uWQb7Ih0w+ZfBXMmIToqq2isZ2wNrhUReOybM84kM9sOQxZcuAhL1w/SN
1eBXjx8RrLE7iTwkcYsYH9l9ghfU4AYu+AGXIUZfg6tBF+Tv41R9o9HZGWAOGV3YehGcYRBAwgeZ
CEAoCoEqGgEt2JEDYEQgGS2IBs9wsR0E5IhAO9QMqiDwB0Nluw5ARMJBOw0gJAZIiSOQybUEPUEE
CPlIGVAdBVgRiMU3D7NALk0h/beF3xrsLrgAkUq2Id7DVXacNKffq3q6t1CLrjxLqdXi5s9jkX+v
0qnC9ZaetC/iL4WoNcvYlxPLPK9LI8Kwf6vTRVmNiT4tgSaIFQfq6W2fK8gAjvGVK/OIkgALSnwa
q090F4RlJdlVk4vmh7yxea9osYpT05BQhBipW5WO3q2Zm4uNoVkB1G7sfgtWbrYRH8Syv6HbtWg+
muAO+017i5oluCzN8t2a7Z8OZ9jGq5Z+n+T73gzas5sa7TmE3xgxqm+K0oUWG8bbLgMkTbS4PTiB
cVjsoL7QmmyLso7X9kjKBM8hhu412GvXwk41BtmGdROBSthRi3ToYFRYZxm9gRYL8+tN12ZPvCwH
NcO/6/VvXj9AJJS0p2Qixa4aX5r6HOnGk+XDSvfcZeURdYc3qDZsjZAlYVOFKfEdZgkXQiNTAEDc
r5tTaDYWa0nsbeckRy+7QHz1wm+Y/DwBFT0bWRIeGydpdobtvM1DgBufdt8GbFHjKHsuLc6ZmiYT
D27mcgvud+1iV13bgXOAc7ibLTGWs6tXW/cuQe3/dvym3UeAUVOQcqJDIIqEmj+jeU3yFCUeC+qS
mrMqvObSVxsCudyZM4TDh9iApiGiZUYeSd78zsk0F4oudFRy0mUnyzM6drg+T+quQYpad8SwRct6
QqO9utq4HNzpEWB3SNSHTid6z7hIF9OS7ZO67bKf66L9I4jwP7nfMKjy/ytKdS5xOPyXfkN+8G/9
hqFbBtHfNvWcJEEX85A/+w2FgQ/Z4L5L02EbhjIp9X/doNnYBfHPgl3h+vFHl/JXgMrix1wd513X
Y/FpGda/028onb//LzJ+2yG8lT+Dn4zrChRW/Xp/iouw/e//Mv5f4HSBmxkL+nRkX9up5JgI+ncd
WHvjNePOREm9u/lrKxa1ecCbkWYjbXCY7swCLn9jRT7jKGSvuMm+WyFKxDE1vyEVaFbJwoAXWO5a
s2CX1yDskUG2mxE9WVH/5qXuOclVvUotchmy8WdjpMDQ2rNefseWb10EwSHLrDXD926hTtTeTGIy
+P1crxUsV4wuipQZCV4Uo8oAUOHN/X1TDVv5l5ZGRxO2mC3SoDYmqsoltabUVimAezX8Mv16nefW
Hv/zVVXzz6tmHXvDvuqMyxyiPR4M89haDXK/BBCiyVGiE7EhfzIjLspgA1Kp8sHploV/FGF1LmwA
sgkWlyigykIItje1/q5J2UBWKNUQxMxck0VL9iD6myxtDh3xrIWxrPsyJ+jjuzUa5MVBZwrTPQZy
22GUnC8O/5BZBJ1AxWyiNqXhMfNp26FA7NvMm2Ks74yA78WXCYwEptaDlak1vSXnPafuRX4VlWO9
GJAlhDBBczj7+NCFWy+js1IwL8ppo0O6J8xNsdQPZDeheZt8iX5Nfn3AYCFRZbxVWpVuKmhumiIX
o4VgRuILlqCQqPR8Z7HScuELOnWDEjwEHUs2tva978SE1ecbFvUlLNkS6tkj5KGt6nsy0LADh8uv
LHzerLXo5qo829MErCVeTK/CXR9njwsggMqe55pbGAMg+MaKAKJT5SEd87fdEDEbjlsjN/8/d2fW
3DaSZeFfhArsy8TEPJAgwUXULlr2C0KWZexrAkgAv36+dHdPuVwV1TGv/VBRtmSJJJCZyLz3nO/c
2NhTKk07qNtJHhzgWjTnZXpUuSZlgjFHnz4nY0yRB0Kop1WXYYXGSFdXvWRXKxx1T81nxpwKEXGh
hdipeLoYpQ5aivYLjSHKdSUmettCptPkZ4ow99ngndlq8/B5cXuLCJHiXFTpYzwFpCnyPAtS7Q48
RyRtuaO2GuUa4SOC8B9eyPTpbVjJLuX7Cx/M8o2I6xxRBaCMwb6nv2AR3njGqw4AVhfZ/cT2wTbk
RXc64NP1nT7lZ8du9kv/1IEbWCHBr1t77W6d1Dg5DH9HgxoPuc7cIHrd+xBJNk5H3kPp8wyk7rfp
XCjzRD2gvlaVMoc9E6Jwj+/4dYy2SduVFb1V8Slwsshg5tRY/yt8LAjAMLf0B5NZVJB3UXr3RL+F
OVee0BxqU9tlbL9pa/5QLV/bhzoFxIrinsgRLuBcHxLxWM+RNIcDYQTMBWsrvPwq+/GzIdcvhkge
3Tl4GvUHM0vvwdc8dzpoapFzhVLeAMB6ZnM1fM+t24ZJTE581c9h3DORhg5DuPZgm/Cyu6ECk2BE
HSr42Zx2K5XSOieTqJN7qSJZ2FTJOqqZKdmchOwGoX5XeMxHJOd0hHdqzdH4mljhuv7Q9KTpoYRk
4BXZi6jKc6A5Z6KwbJUyQhVGU5uV+L02FCP1pq0KvjzWd2og5Vwfyx4/54SwVtg9WtaP5ljaNw5B
8EYhd8VHldOJx4VqUVedYRZO7GuU0F3N5IagobGk1e5u2lXb1IaGBzNHxUjpR3fPhZVFI9Bmj4Ob
4/LpGM4xURzi0lMqRuHOzTH971bFAYBwU7ejsmhTzPU6arnJI1FnnxO/vEu19laNZGytR1rZ3sxq
tF7ToTmAGiJIhvGyHXr3bdC6Qz18T6FHq8iuuZrDQgK+z9+90TjmEs2s4Z3N7EHbSmc+a+w3+rE7
kesczqtx9HR5oUJ7GBcmHWMelwLjn00c3duaAaEWyQDp+chyUumIp2VCRNIXs6MTN4KfuUNs3HWq
6gWGyqSzuBm67rtDnTKsdZ0ijbsedEsJzRrcGympgNvY9LaG3r83onLwILTH2RPwc9n17+vFv18q
QkytcQIzmcFXE/6yQajq4FwjebXZWsbncXBJgG0KZIXBaJy1ut86easiXoh9yK26DXlYbKiQYehS
P1KiuZ0Ld30qh4w1eM2OCA5IF9DnT8CK0Iz65muzIhOjUZzvyHQNzMRXWrTQ0qcPx3HOizJoWfkT
Emliqth8A+DGCp5zvCSrG+NwPi6ceuNx4/Wg0P3DFOfEgLgTqZvW0FDxR0MldbymjvVRKeUsVrxd
0TRdWAef274QB5NQKurGaYzOhflDhWKXVMhLxsC+TnHzgfWCzKF6t3ZoGoaRaIUG0E0dEHZQgj8f
c5/VMl3vUqAxqsxO5gWxnANinPuKs2SdXRcN1S6jdceO9qlDeTY4eF3ZuCqFf417hDPqGj/BBXgQ
cfV5xf0TJjY50ygdCFjlcNYW5c50qFP0csqOy4j+GB5mdu+sIxq7Knns+zLfcb5nOMxDFcXUKneN
iYBCm2NstckQ9Ugoz/T8yT2BUb2sW58Iml2zroTV+uJNR1NXCo0IVZeYOT0J7hfI7b5WlfQn0Ba3
zljvrLnZp0PWnRKDmzVSsWwwOmRrx9KSlMN9nSxQWCbv0ahcqimmi6CUYNGkdmHE5jSXOpDaWXc/
mzlimeItTuYVuV62bKxCx7pGiM2SfkrJlQNM2DnhKBFG4Is+abAgast3Nj92rf/JG3OdLuq/35h/
ELmaVb9szdWP/nNr7v0GsovCHfpSCn6U737fmvu/2Wy/EbdR1UMB51Ok+31njoibLHKdQHLT/NGL
/n1nzu+zQd/a6J/YUf+/iJx/xmuZVCPxa7q8E9fQFZjqp315M8eN0Q3U98f8gKCYpD0j9L3s6qMa
VmrydnWin67SX6Al//IVETTBOKT37Xi/tKq1ltJAbdM6Dkqyj4zpUrCeBjnxRJAMlrS+n+O1+cfg
e5//K/lo/uI1qbb+cvrgU/70mr+cPqzFzEcW/5qHrKp9PALY34wdQHjbxhYFxrZAHTL+mxdFt/Sn
l6XC69ku0FXbNSkF//HirsuUo4eCIzZDyc71W9McaTn2VFLjybmjXDV+KjJsy25bRkaGPaRxWcm7
RdIFqDCXJF0+EELGSlumyJLHO6QdQeSTLrVtV1eQo4nFRScv2cyXiHTmiybLHXXMXdDHkTt419IX
T37efqQZ3dIYLBa1z5e5q8lD+l6NDtZRm4c4B8dvuNjKEPDzEdjaZqIhg2g+vun8s8OG1atUK6kt
z2Vh0CSmc8zrpgYJAF7yrXPrB/WDrkF5MU60rQVFoixuYxMrCp1DIfSdF2fXrMIaJTzIT6RCE824
tGwrJNKdWz9pcPXiZz9RbiQjjOTgTV8G19GsrqQSkHTS048ig5SWBVTrkUpOCJKRZuxqn4qEyqaP
/tAq4nXXz+NVmiQKe35csf8R/LqGDnaQBeFoNJ9xEJlbitpvYgbMVCIBlvlAlw/x1xropE+VPeCt
ovF2be+SBCwfOn0xQldpx31vqsK6Sqpwbj4lAf190wMUlWXfALFBLMX4DlRH8w5FbIVujDwhtq2D
67V3CxSP3hW3entnGfaTjeQaNyWJ2YvIH/W5vDOEZz+WxLPt4456th9B5XdOkFe3rhFwEJhSYkU9
Gj5eIPe4ysNEG6ImLrqo0BeK4pb1kiyDudXw8R4x+myDnBokLUKc30b6zTXVxlO485ZCuzxkXhZR
S8J/AwEkXnL44EN9sfryBcjpqDyYLQxXDCOntvbDph2fgjpGNT3tp4QcEMo5qOlN+bSa7LMDceh9
tj7jQHHJ04iAkWRHNMuMCsCgNhU/62bzbBbxsPV0/7tDM/QU9wQdGIG9G/tiuPhVclhELA5tlt45
Xl885zXVb4qbzeNCmN8OOcm93oGPAHmPrG6RAOYKEbalSZ5Ed++PnQ4T1+/hJbEBNufsKHsUgbZg
20Diz3d7Gu5qfz+07EZjweAYjZAmfGyGUKO0Q0kQR+Ms8omgqIJDPoqAtn6thDUdqW82Nz6x0EO+
t66pCLZJOl4cLdjJ6pG434OyyKulMsEwyKnjUvW0YK3xItOKEzpRS+C+DYLA9JV6XfdUjvatBHsL
1jscGxD69Pr3LRZRz7cPCtGRJfbDUgM9FxBq+D+e9QN92yBNzj8YT0tMg/h2RsupIOtCoGwxuBKm
xQ6do1UCA4CubULItIuUbNSGUMldNVzdCuyRuSXvatiXzmupv0wVu21MjLV8X4283Qm9JauHlKZ4
9u57EXwyPOMh51xB61Zlgvl1dROntCE5zmxHybKmD2heJ9o+bAxNf/nmKLnETIKxl+jbcYeomxzJ
xNlrCBZhR1qkKDxib7nMk4cssn4yMMuQBrWbuFqSkjAOzk2T5p/r5iXwijPFaeKJXLFbXcaoh3BO
0Ki0gj7KdVSulnlVOK6ijI94SlWz6DRJ5Q0aeBHcatZwcEhxDd2CmPHCNfd2gvedO9PAN2rWUzUP
SIwpbW/tfN5K9TjAgZlGuINx9jTRrGWcb8sUuOtwS42J3n9xbm1q7uSaTlt1/Bn1cxCXjMeMRoEp
yt3gKNuhfUzRE/SYbqRnHnLY8ymmTwvQ9MbS+gumB8oPgqiPsG0MsK1Jea/ct3kHyzmj5kDjWTiE
+mKUIALoi07e3iFdOR8u/cGjSScm7aEPIPez7+43CCm6bd+113EVdyZUXERcRNS3DeWfyp1JKXd9
F4e7Ze9H0Q5np6NCO8blK0l0RtQuzEWbhJxT4bLdNpMPra7WG1sY21USCa7C7/pJPLpBeRFEctv+
54rzVmuSZNRNz808DgxP+Pt1PT1PZNqaNaAoBh2+nQOxCl/nFopEW1zGqsEM1OMX1a9TRj66mJ5t
iQy4NtLDmE9kMyELGQ3jHt7yIfDql4SuUNmInWNSiaYMf2uzK59tije+mbME9g/qdTINmSTsmQSS
HbBX6b6OjAoJV81xEtSxxUQ0U0hPwQ6sSEzmVSXS8rznbuO3aQxmf1IVFzI1rmiFbirT+hDNzCI8
4geq2vWMYBommZGNB2zjQlRvutNYF21IvtAz17fKMoX8FBACsd0cb3iAsj4RyNadfBUw98OOpKy4
KgXJgUc7oy9rUzpbhBuLcqQnahLPCCutus2QXpCDpiadY19ATmyjLhgva2AdyOGM1uKU1sONsCn9
rqbyIOPUsYb6ZgqGiOqgvssS1eDPJHkCkpVnXm/mRWEB/EHbriZmo2B6MvzB3I00x3Y5egS2QPgq
2+UYr/6+icvp1HQfy1QdmeUmBL18oArDAssUllsnQPdt6BmKM+oF8TJeEbTzGEss7MxNtz6q54SY
ICk72URK6gogkOSLnWfzYAja7GXwDf+Uw8Za8/iWN1LfBtYnqFrxqYtL0ttZnNN2ulHYgh8y72K6
KG2dJF2Iw/nGRhAiM2zWKzyZ1bjOGngTHhqEhPQDjEuDczrxPPTvnqQgGiXSJzdSAj5zhOBMbVNC
BMPwD14QU2IOssVPzsrxp7SAuLUaMF6JQC9Mxtvo4VnAeyoQPC5Ql5RrN3OBHpU3E29BbRtbTBEI
lm/UEFdWcY6n+7TbqdSyzql2NA538+LtDZ10X6jEvVg2OiJMBUBQrlNlR8w67bQ4fMrAOVCYZU14
H1In4txAcFyzaaC6LJW7Y5/q9u4+NrRTlrT3yh1eO+5ekXJcik4Dg8PlIjYI9thdKu+2VKExZXpe
eu0kUrpbMSSDOj4hEd9pdnljmVj0baK7oMLKaVcslAThDvFCypPpwi5Az3q0nPiEze/HY0895ype
VK3WXc/3ITSksFtMRC/zx1KYDxZNyTqfLri4Dm5afMkqnmAYh4u53BlEM6nd9mLvKlTqpEOd4dfv
AEoc1GNgoulZlN6+J3beHulb9uLOt7ZIoGe03rrR3jZIWMxBu0guTUxdaAFSucSkHNWEe8XmoWg3
nZfiXAOdJVacfz17YjsTFPjn68pVkEF6ho/4yEbpDdGZNRxlU+eoGCeItQFmdds6V8U8RjUWEPYz
irqjURK1auurORLcWy4TbhT3tltsauPplG00QdJ7kF9GSmY8ydJo9srvKNm+EU2JfNwO3ltph3qV
3w826Ku58Z57i+RlE0C2s/DoX/WDbOHLKjqdp6ffiSa5iO6Uo9pai/Gq6FR60DxpNhl9Vn+otPlF
ufnNRR4Em+VNivoEOxsxUqZ2nIrkGzbs21avQMhV1RHDAKLDukcrKy8prAaoQ7e+QaCd8n9PvhPK
PnlTF6/N7FseFcrnfSnqj8BDm+f6Jknep9gqPsce2lZSlOquNLE6LxfpBPLHvUu4PTvewBn0U7oZ
Spw5Cw+rpWQJ8Ipi72sUx+cC1UX8GYEIIlagohRmy3cZT6cOie6UkSyfk0LUGo9LzuVaXABr/Rp/
2Nnypba91zToQULU2sXRG85SQLCeSia3d/rPr1Bw0P33FYqs+uiz9+LXEgU/+88ShY/JjkZNYAHj
1w30SpzJ/9k9DH6z6BhyjHUdigOqH/h7jcL8zeNo6wWqfEDj0aKx+K8ahfmb6etWgJ8b215AJ/7/
0z00VUngD/Y7oPMWGibDoSvBq+Ec/LlIUTaM6M5qUdDOYtc2+UV5mGujOMUtf7fZJXyzcbF6Ukap
gmktMtJSGaFBjWzrxoUPUe7VFzlVkbZcnHzNpse/w6F7IiALztj0/NN1/ot6AzrYP79lD8ugSwQL
sR+6qgf9/JbhP5a+dDl2wRk6ISwwbmjkmDd17xwWL7dhdU/xTeuNNNsb+RxM7bC14edSgtbdQ4dD
iDwAEEZ76YPQnowCagZk337SkRkM8bFzON8h0ITwNHWvU55/xCWKTDqsZ6M1zsFCA77ztCu7RXA1
N/G8NKfaqh5oniLjMpuZFVz4JzQ8j8bYRUhxfXDBxrvn6JdswZFdQ7MMEQ6iELOs78FUjEp/fZJ1
gNZVxwG3ai+GnuOtgfOso0jWkdfsNYyQuNnxXk3ChR6awCSiHZsQC0rn8ol6O5uxkjqmYQkCLMc+
3cWaKY/48ERICuOlJfq275bgpK9VxxYgZUsQLdWC0Nl27j1ACRNVKfbdJBbFckhJdiJXesGZMFTa
e5uwFrcpNgb05Dd22Vxib9HDqjHaXTZU6IfiAB+TLAG5uvG8bYbap4Mbb9YSAUux0B6MRzy+eWO+
EnTU8Yda22YLGq18SqHaiHNsPaPpphhgYZaOc0JAi6febyuOk1oWYbBDYtVq484BLcm+M45hrjvB
1rCoYMwGFdgm/jqRmrcd6Hw5hQM2HQHwuJu64FTGDc3C/jx66OZh4JC43UiMVDGnxQy1clKzt5mr
/n4yrXOQrnAtJlAvCLnWjSGtN5Jcx9vc1XqsWnf+9zHWl1uqYshBJiOSTke9eGjOes9zquthTWBQ
2ftJ+Vy1GL3tznzMXNR5nU62JPJ/9h/r9zI17R1HsmHHqvEKVeiF2t2WJ+ZyUlm95oxeqKUHFA/u
5456EobCqNMiHSgwJ4eVnMdBJ4ySI//shK7IIZ/TAvR4dFoU/rFUOgCu5PiS8CQ94EsX25ZUdzM2
qpM+kFgF8CQMZn7xOpjabcF4IQ9FoKsy+xD8RJwzzl1smkcef/Sh3AdHZLs1NxOCvXGcV0sZZm1n
0fpSR4fxiiJyPTjzzOko9g8Wm/rdOHstUFuWBm1o7U1aMuH8FqxaPH8yPUm/wUg2ZscQy/tkJnt+
eLSSI2UsuJVBhWosmetXWcm3LJiuJM/DMvPy/ZxXCB3TOhSGzQGu+NLIwoq8Kb6d8hgFu1c+O/F8
J+3yG77j72Ih8Cvp5a5PAUfGS8PzUCuJqKM956R+e9fmBW0E0J1OhrKBAgxtmQfCyEilSeaMmV88
LpLpYVeYI8oRP0dPCOuiXK8CR1+c6M+mJqOefMY++y6X6m2olzO7m7hJj7FlH9hSRIVcosAmgdOt
ThrCgtwIkYic8kx0SH4mEliULmOp08tIxDLIlmr9uugWyP62YG6RQepS03UqeudO2e5RVina4HKN
fQn03cL/Mb+35M56ennCohhV3UjnUNDFgqDA+YuNFe2zESMLC9K7DmVPBNlbEIz0Y9d79f+xl++e
lV4aFBAsu8CSszedBZQCzUWrpnPd3DrwQ0kveHSN6ap7Yq/OnsVUvll1B/afHW0GLzI/qRvaGfkF
qRV+yphuD2ELX7viMU3uMn+l8Y8cvSpO6vz7I3YZDPSouYOi+p4C6oW1PtM0uQt8UgSKkgg4sQ2k
frKcOQIJDAqwIjY3huqY8pt81s+4BCg9uYdBUMxpw6W1DkVnXHNjvsd4va9YIQKSzf26AGKSX8ox
P5n6cl968l6dcyeC8qTpnrDmXuKeU+sYy6MlCeDjdDhpOHx655a59KxomWUyPgOm3KsfdPTyzY8b
dUwviUowX7PIbsXBy3kg8mMdz9O2l4CPhrDnSdhzqhuzd8Eh2hxh9unzueTy/cA+MwZbPd6zbp0K
f7lXv4L2LMdWSLjmcka5eplYJNfmW+X0O5ug1zq18TC9moCM9DEj7XuOdP5M5/B1Gbm/cr22PhjA
obiIfIXX3cGKnvEfk+GXMg4EGj9xoznpxfbWe722X5V0BV3yBvXvYdYZtNQT6gF8iSkj9estOWCn
Kg6dEartgQp8VxsDdVk5Wj4XCOriYokmAkRA8aJxnXKxF70O+OurToHRFKg1KJeXlOcZZeoklHn9
Tm0oLPUtG9sXnhP1KXQvO6nvc8IuevfgY8dKkuVsBh+d4xyrnhvfVNyUXk1d5+CkFFjgbAUEB1vs
V+a3yjAPE2lXpsZ+GQkjwkWegRCSeWRi2p1SH5UJghhU2HOyVJBlStQyRXvh0MNMCfKT1t63QPDz
ijJMzW0SgPYDj/agkAetn2k6ykfsANc0G5/RSULpyr67IyifnJ0+Jc7Hydk4FRxBqvlqgjGEyU2u
a3ITY9qWV1125z42n/sRV3KlUaEJur0x+91mlHOkxmJmr/eqkuIyfmJXLoeE89UnVt8KPW2O3G8k
epulqEE+KUW3bOGUpUhD5b0M4mOrtSB1MT6zRPc/3q1aCEASnZOFAr9TXzzrTq0EZJHvQYz9KC1V
IMrp05+W2foRM7yQl9ANQN8cVFvpNzJTKBV05qEiXyFVQQuNilywJsIXtG74aEhjKKfPqQpn6FVM
Q7d6F4fchrnUE6C2b92UoMVYKfsS8JCUFPskmQ8z2Q/YOIAqkgZhKaqm13zJobCFrQqMmFV0RLLA
K3PL0kTXTBSBGO4opC1ItKcXneQJ1yY8lCQKz72BVb2ryadAuUt5VUVWtKP+oQPHy20B8wyh8F0A
N3YG9q1rPE3gPRwSlYDBiGNesPMTNpXAIVx0wjKgYzxUpGesKkZDOARqAPMiXQOS1UthqrgNB716
MPWfCv+zowI56KncdiR0IPZkS6hCO0zSO2wV49FRCVKxHu1cptslIcVyKbPlZh4Glk9g+dJ5asrg
WDg9uNFkuB8ML3vJfaSleFqmTSnRRVfdvOla27ovrC+dnWeHMbYOEPGr0O5B8okaMf1aNkfdqHnI
5CNKogYw97ink35j+nTd64FbNdD0WA5WnSOQsKwhzMDSIpkijOfT0nvHKSH4WW5J/BxbjGdtGPvm
Y16BDBRv8LLj0Kn7bJeJr+SwfyN4foyscoAclqnPpA3pg23Z1AEQvRRNQLkPKdDGLWLzLKzk5MXr
HYmVrB1QtKkgk7ViEriwGq6ObkuGpkUNSDfsjT5zx0xfAmwInA4+ffLUV6gJITJtLWeiZDbJXgVD
gK2LU6qVLDhxjv5krkI3xTQux9d2mglJcbtvZezGh3ROY94lqgUeZdTCyPWOcJ4DOazcl9acUojf
wGz0ed0aoKvD1gHNS4nlPEiCbLU41PEaEIsMfzthw3E/aGj/GtobltAtkrjBO3XdU5PM9knL2F07
YgmpN73NAoWy1dnsU6fpP/x8DeLG8XTOu//+hN3Uilf57ecT9v/99P/JACyP46tqeAd0+h16/f88
Yvu/6TSnPcS5AN0MDzXA70ds67cAyayBWeiHgVyFR/7riG39RlCgq7sBfe1/JH3+z3//oSEufvn7
z3mPfz6uWgYiA/QGLp50XcWG/nxc7chtI8JaPfKQTLVkPCXFO+pVXb9PJ0YGDxXL08KfLtVfHJL/
4ljPixIpZONAcqi6/nKsz+K2A24FYteBvmvXyKdYr5VeLsf3myXiFkFXHJcRu9iQ8gQemvvRvKKl
2Mb0jjlfhw5fpXO3Y8HddpmFOnfaKcWt0TAD7OIdrOY/smX/cOF+vlA/rsQfaxGWgd/fsYlCo7j2
q5BZS3WTtq4GKSpDs5PMUDXeadxsCTY68HQLKWOgMngfZjMC7e7SqAiKMVotWBA6heL4gOFxX1dI
hhASxshHK9pYIKtnNJmdfu3znso25sCJRluGc+nvr7lSHPz67l3UIy7qCwPc/i/3Gc5Ll/kkWCC1
4ww0vdOwAWP07nnXv3+dP4s8LMNFUuZanmGh+2a0/zyeZhdMHg1eWtPIIt34qQvMo7qFaWbQYb42
iXbz9y9o/DlB7Y+vqAToPwlZkmxuF6vnFdUIzjhU5E6/NZ2vonnQ8ndZPYwJ0SMIs//+df9C4vGH
D/rLGO4gUMXwRPEEY9B3vVc3dvB4f41RQSrS49+/GFSIP98+37AMgFeO5zn2L2odN9Umd/bBlAU6
z262qxBOB/QZXYJ1mv43yTuWJzlRLzQVrdDrM/bi1BlgIwqemoJm45ggdZ+YMrZ+SKb7Csbk8vj3
bxM34l+tJ2QkBuieLJhdv8qKQM4h3QdeshVllTGfu31Byvx2Mpoakf02NU3o0GRyoBWcslA2EJio
Dlh0YlUmTt7YW2twUKUH1deu77e2TTr6smCsM5MOzbzTX7H4zVR/EMz2YbIecq3XI2NCWNKl2k06
U0+DETDdSuOVbuhdrcXBU8FhhKgs1Uxc7a9zUbMH4OAlUYuTKmB/xO30afZWbY8bAlMYlS6zcZiF
XLZostfI0HgrupnTEIKHs1nM+SEjvMQPCtqjgOyMur0L+imyQKfW8Ve21QS8xwaAB5EEG9V9piWZ
fl+dDB+hQ8yL1Sy7eKU1B3rpEncqcq2x6RuY5te2sORW2tTu59w6VU5100HhqcxHm3SnrSbrZ7+R
l1brb2qc7VTHkk2cDQ/GkH9pOupMgbvi/svfxuTbStSm67/kLXUxdhnaBtzPyxJspI16g92LDdan
0RivAA/ymLyk4UtiPU56txMYP53pS+3AL+NW4qQT0JYaTztw1ygj5g8rigP2YxsGv97S48eTpP4r
CVTvCzru46BqYiEJGJQgwH4XdjgjiE0SFPZwq02j2wWrFVYEnOUGqhlInF1FX2tBjyUDgbYT70JG
NOJtnjoYn6v0bWWCw7jwPUJ3igSlC+QoNOa6D0BVZIghLOPDtuRmGYFg1Sja5+ERudkGIX792DUK
fFnui1UAkQ/bGdiP3UcmHXlBkyIJHis4oGXPBu9DqNyq2NkoT4YGp4EGxbbWup2umk88rVaLOicG
t6RnMaeHs0ptT5LeTSbqxwa+9kIFZVxWE7QEEVb8w3GAqorClZA5dD2P+dLtbFyoDnt/3xSRm9Ai
TC9Wg8Jium3X00I8oHdaHXU9C87r65Z4mi/wjXcJbHhSETD4UY7AMUIblMS9XQ0UI5gec+Amsmdr
CmtB89kDA2/qxWNMslyvACmsDDK3T7pR3JWcqkSqf9LRPnkiArKyrZYvBaJiLTX3E79E/VfYlzY7
u5ZOutKwoWcdqa8qle3EQXuazLOSxNSmyUzOw+k7LfGt3+h79f7GWkTqA0tuu/B0FH79zuN7Kskh
zvQ9cm/P3oyMLWnUe/ZZ9Ip3Jh9I/XpFA2UsVi17VtsKaQPu7GV5mvUvLMqEMjIYBdsFPq/ffkE1
tM0lfLD8hobGdsDMOWY4drC26Z1x9vm9Vo0Yu7eofPJ1AVWtxzRoZyiJ/3E7Sd9p/F1SeLxdfW85
fPThtWRwM4bULao6/mm1HdpTz/ElpZAnB9rfZN5m1zSAZu0OG0nkGL/HT6guyJvepg7Y35QdISF4
QFe/3OhNx0sMm7h2N73bR6nFtZd9pMYWAxoLwsUHci1Ni4a2ONblZyTzK/w465D5w+M8NbBJidog
dG6G3kOsJ6K2MCmNPZk2Bc1ZPD6OvmymwgqHOj0KuPPj1DA7+EiDse/pPi7kgAxcnKDBBc3HRGmi
hrdgqHvGI2WzaEyGTdnSmkNmTIWXNTHbCEZPOhjI03EVNzthrxtnKkO1KKiJsgIES7k8XG0VjBsW
Zb9T16fE2NugToOoEqkXXsiwEKDd9RRY28oE8B6rOnIzF9t1sLU6L9L79clTTDNQrKy5DfmlAnd4
U85HzLoOjQHtq2ton2DHffJJg+S0yb1Yq6DZaqukRjc3oMeQe6Jy7qaHcWZqo2JqgRQzSkIrwaMi
Vk6NlZIiJqBKNxUhR0DTdytwVslhkgkzIcICehv5qBf9EUs1akbQcczf4rbXngAQbZdAADdZkmMT
VCgTAjjA2SbHnaoV1cFnos0xFzpgcnBzlxT2STkd0jJ+z6i3mAtqKTt5EFXKLrI5BG1+UepNkiqO
DHE1BL3U2Ks5NnjPQnO3WGrwqybjZjBMgrLODcQxqcSaDapN9TYcJeNsMu/bNFrIkybK2KPxgbaJ
cA7z4Fe3ysys7pHXflH3nwMJnBgbiCxXR2mYcIwFnxusChOdG3JWvJ3fVx9uY1K2bLeM6xopKLrU
H9NGIXIc1h918wt0R2qqeba+5ZF9nitEe0yt2EVtpNNmV0Z+ejw5JRfW0JTsYD5DhaHPpdoRIFrq
s6jg0/eywDjjXoLGdrhTPCSYtHVZhVPNYxOFvTev1GLu/cy4dkoF6yk9bN6jjBX0PfolfqtzD8tP
IJSOn5AxryLpa8GhwOk9OIKzLCE8kxvyiWM0jMY7MuWmjaG0uUWz3A7W58lDHIbAgEazMXE+KYwg
vgRd+8adfUVcsmVy6KHDc49eVxwZoLOhiye4plBR5F5y6WjLzGQgeDoepuQdHjXtwD0l0TEDCGiy
GkqSwRmVjXjKMnBUkJ5SUi1HAkDT2dvrCW0Rb5dKlUVbkTzx0rGOt5Rjp9iOhq7CJoPQjGgFzWqP
NHxUnoRS+yl/jkjJ5NHdvfJYKmlFjsREBTLU7RB6FnQHdDBKrDSSdNl1jPhGOyltEvL1qICO0/vF
bjGfoPbxrCaEynDzj/I6jwrRXGXn0alPEOsuqFpojuQiagNVRCiUgdh7cWrvxfATyAZy/YQx5yKn
gpVhql6Xmj6f9M6LK48UW160nsVysQPYfjVsBFuAKrM/D0Z2Y8I1Vw4xTg42XTS/dm66NP0MB2C+
F8w/tbFe6c7147uDisUYe4KacfAjqatLg3v7ib1gGRCxM/Unu7e2i2YASWIbKYnw6rEOwu6uJ3qS
a2Duner9x7GRGcTGfcACNGuonzktjOOHGFNWP4kamB0z3rRC5awxOyq9P9TBmU4MB2P2Y8pwxF4j
5VGRBvfVyjBgZCcmYj7uiPS/Tp1y/+Cz6t+lea/+VMbYrSl10qbKg5Eh8N5y9puTfmvYqNv0935+
hpOo7G5J25E202/TjlYK/xwvkA3JUH1gtb0PIDmUa88OxkEKurx5c/yibJfqHXkuaUjGNSAHZEQm
OAzvkkzDoL+uVdjqB818aJMn3fU2DQAgS2Dn78ooXuKDEWRRUyFBChIaXTHhsyXFaP0Fn44TVmIO
RZzs6wKUO4bXNadzTWgXf03q4n1ywT/7WbRCGoDPuanNq27dzZUg+wbYjaOFEldWrL+z/aDX+A5z
kb4CCdNmd/Lwltp2sg844uuDiWqMDavxlT0IBijOMcpLWqdFqBykVSqAcfFB16+SCqxNiYIZH1Iw
IT703RNXNCt01BF2KVjvdya3RLS5thDOtJD7XlP1khqgVm52Vx+C9Dq1N0Z85XzEIY6PReFh9biH
I0pZPGMNj2c9BmvtazyLfiB/9UDj9mIZKyL1YVJOVuqTT5KNLIKlxL4zRuhThUvP+mA34pz6X6H2
7DVApYvEC9wg4+OjUWn44XhsAw0oP+gUIoVTXrYPBDdu2f8vd2e23DaWrOsnQgfm4ZYzKYoSZUqW
fYMQbRPzPOPpz5es3t1Vdh1X7Nsd0UNF2RJIYCFXrj//oVCe+d/7RJ0Dn6j1Sos+bdxlznM/cAQs
DRrzmaHlUWHFZZI4AHoAtrSIu2EdonTr+e6i/IyhPvBNSJSJtlhPLbMUnypbPbqmvpT3acT71Wzj
h26KHsCX8f9in0BBauvfmtBYqsZuMBmRcXvSdCWyOZrfbQ8/Fru4lNU68wGrpl52ynPSuA/Z8K2a
xk3LHTEcFceTV8K3kVvB+yeowWZ7F+GgfOeZZzdV30ob5WQT4unJrw6ag6BBOk9hTlHqef06W/TM
ZQKuVDT9mqcsh+0OXXZQ8v74CgMjFJVuR0jjR+6+9VO4s77rMJDvUl8MOlL9Jrer4o3iya/JKinz
R6LC8fJFHGqcYi9Zlk6yeHfZcUTLjaHNZ53gJmIShjcoEuD5RyaN2NAjCCOIlg+qJaifozPvdmC/
3V9QHUO67ptdQBFEvQyou5BSFNftxvOxqIm81yoYn/FsXOv6tEIXsQkKak/42eGgzM69SLWaW4JY
trURnvX7eLgY5UtcXKf+x9DU6JLbVZd3n2PPidfl2Jbs99UL5s/+IuvGW8vkNstMWuMR8VlKuLVh
0bn//qj/N3gShpOardkeIKQl+OSfUZd67OveGfDlscvh6JmPTktQkDKvIXn8A1qoiSPRT9CVbuNt
6dkglWKS9NdLRUwywARxX7NZSQMpJNiSkbyiM542VhVdMBTdhd5R1gJaLQ7O92/6f1m/ZnCL/hG7
fvyYij/j1giz5Of+wwwD6xTzCNcBV8UJ4j+otab+Sxc8G0Abngh/AYbTf8VrBoIyXCNE7oZrKujQ
f1FrHNvZTwAf+R8X9ddPKPX/CrV2+BUql5IlqP5h2/4nzC/0Wyv1pIKUjbmpimSh4ZqT2UzrCC21
SZ0tmZGQNPan2/Q3uPUv2JZcFd8Z18TdFQPXnzDUoI3r1CyoNalGdbQCvAWQyEZ1+SRh6A6hRBKa
GhEl+fvrar+gf/cL25auurZtY+Xx1zdgLNNJJZqRgqk/hHr0VaauEb7RhPJ2h2AOrnlZQdhXytcE
Ci9GTds29/4BZ7V/MfJwGDpoKAbw+eLh//zGV5y23M7iQ5hTzDifjKK++64Tu2ET9831TrqE5ZJx
4kqmmuecYmqtkNy+J6b2Jo0uOrqLZNQGJpKUzCgWquSLu/1K0p5b339zETFpngNPBz6yW76Dh5Kh
Vb+VYb+VLN25KW5aAaFegk50/kwjDcbDXjwMOBqNMK0lBqsigi3uCELF2o+z8LryCBQkKre1sOqU
iE7AnzPs5K1SGyebEI0+9L85tyIeOAJp53v+e53V73XHXyNgMjTJFwmtSUFPYfxDcfsV2OWuigKT
ppp3AsD8r482CrtBcbuopo+ALj2BdkL92isOnoiIDBj1++YuCL0TpLStNqPgR5ZdMAKh0yfIKtPD
ZYIfiKRnjPZKK4pr1sRfaVq95UzoxcQc+fdr0fgFbkedKm83nFGDyu/IWv3Tq2fVSqwWaVHh50J2
jTwpyQ9tBwQFEovUqUjyY9A5/EsMvXlKVAtLq3iZYIouYbZm3qy73toN8/RVcsgtHEsXUe08pc3R
SBNjIQHyvoqywgCs4GEZyTUiQBbpzK5m3vn7b3PPb/jL3iLfRjNErWmxuTg/vVnKCJ0CNw06Sg35
dJ1fHI51Nal7ssRK1b1npJcE3fnjvgzzh3kGU/FrMI2+XOuOvjWhIvZT89qQwyXBaJKfwzR6UKtX
ZSAZheySlGNfTXaaFc7/9PF/zafg88PE5TVTJezClb3zT08DP9eqaaOwgsEQfBI9g4MpcdjoZ63G
XXcAvk135Al85u9ttdA66hWGU5JLJpFN5kgOWExKJaEEJFurHO4lI1x+fLCJZCG/SeqJJDJFdvGW
aPhxaAifzEx71rXuoqfJ1c/8EZQNRNnpnXMuUTyI0rYSL6iV5imjQdHKqxQsCauPKcz3bGfJUdaJ
I6Skvs+6e9FDMgYH7ynXYJ0U6lOpeovEts4tPvgwTO2ta8XXybWl6jz5fLXMHhaxu3W87I8YJ9wG
Yf/X0Gb5KJJDiuHA2kr7qyy6vrc/ND19lStl0K/gvtX7Nms293Dsyb4wx3sPifSRlMTaMs9ZGO2N
EMEq+XcSrSxRd15JXGTOaq2BQ1sdVAiI8K4kUuCSaqG5aEwkXaOZENEVw7eBfZhopEm2s77uuZ8E
Yx8z8oYWkigeJXjqOXp8bTT3JQHe5FT4jkE3pqanCqf/BLKe6KLJlHhHf7CST4JX2QV0/l3WmfdK
VNSeTBps9fTiiNvZFdOxoJyPrdp/Chx37TYxlzXQJEF6rjH0to3TUJnnME2OOUlrEmDlkW8l8Y5l
GF1ZaReRNCkBHzzNKNF6ScybJPwBbIxpuysNb1eSwxAQsBOkPkmbFNkxfsyIriWWyu717b3+Akh3
DloN297IKy4povcFwJlSpHEjctkhx+qjHnHUH00A88G9RKgUBPVNuA+oWTfBN5XEqYgHI2HIbe1d
suTi1gxjHOM5RqIrqVUG+zymskTERi/Ims864biicMBn9nUi7l2dvGVeygMXRzNrVxHnXEcsf0kP
k30ry2/O6DyJIqiPXEie3EdttnddkXLz0nvJklIwHZphNdv2Q+6TMb2Sj+M+RrP7yRrx+aVvXbsd
7OYwQ2GVWY8R8YNki37XpvEb59iL1Oqg4olLunWXehfZdu4D8AFLdt4FUlVwsLEgxRhY0aTHTgJ3
h25txl8kmeoeeWuRG3XfX1k1peHitIzoKVsR5/2cjRln4Q9vap+nscPVV08wKi/cbzYGKJL+OBg9
WtOhW0gOazueM7fZRw1M5ICg8bK04TabZxEVSdlFObzNNHizOBQejTq45E27UitEsIqTH2XNCCeu
r+rlpDNiwgQqMagdeuh9+X15tkzK10/l2cWuzlBpG1WZuv+1vKHy0ty+pzyrwohJ3HQV4sfYIg5q
If4Zg/koT8LIFZLTpnuupkZ04cLxwGCy5uQo04TTCcGylY7ffVq7P0jqQ7Fn9U+hEb31JkA24mOH
WkPqnqZdOmUrgkyycG7SR85mcMu4/0GiXHQyxwz1g0k61C0UcoNtXSTdqyPss0TSYjbgHmO0ucf1
DvP4yQnI0QhExxNcHTMpga20c12Zq6yvt1JlGtixiKnSP5zw/r9MhV8m09hHcFwiTImDOz6JPw3E
B6crlFmVsyTJf/hbbwLNLsmUgMJHgA55m622//1zEufaX58TGQmayzPCbe6n8bSaDjExBRGYJ9aa
C5G3SSKkNIL00s9sH7zYegvY18bWJvWEdwDnT8M1iyVMbLxKMzhJyq7TgqU0TnpQXRoJ1RLaoWG8
2S1zbDO8YoHHiZ+CFUI+zUxkjamDiZCdHLv6cRQOl4Re1jpmPBhs4xLmfbG9f7i9vzAcyIFyXNc2
HXz3DLggf12Tpeb1puZPJYI3/5LKwpdK2gXKWl7Ing3Uwlvn9zdYfudf3wOuyXHMsnRSJThj/fWa
uORoVuKPJeedgsQYp9mjvmFSUYuukDv2+6vJW/W7q8lb+aemAnMifUwxPV1aDoY5g/sYNsXV9ed/
uJF/dxlX5QtpukYPo/7U+g5B1ngpaXwIadOXHO3dUm5gLPvz//77ICRClmjbJuPCn59YWFROm/N9
ioD2RFIt7SH/USZYC//+Qn/3mDxLYkJUW/+V/FADYJB4ja+prPy6RKLt9djvBVinpcXl99f6tTRy
ErM5+mpYwSDQ+ukhAXmFZatWXAsu99LUQIHU2vv6+4v8zReCE0a4iWXyZuNX89eV4Bilyvm/FCE8
rE7yDi54XRzbIIfx5Nv/cPd+PV7DQsMZRuVooWOL89N6IBS+UEgpK5cttQOOLh7rI4YpNhFiU4NQ
s9nZeX70E+yKfv8t/+aN5sI2djgGQLJ7r25/Wu9OqZkN0ZPcygC+dj7tJGRbGi7P6BG1gDojwvz9
JX8tmMK4MyzogPwHUtbPN7YatSHKeKEJb5VsRmsujhV5vpLaKprQ31/ub7/hny730zEB24ikDnIu
1xCNS996ZCcaMZqARHvPYRYB8O+vqCPQ+7WMIABUoffByfgVIkSQU1pThsNQMRlYZqX6gz4gQjPn
8sW0grNHkPradss3p7KWvYmYW4kuWHcnZNhmKjxzKw6/VARXlf68rfMAu9wwf8RucOU7HiGc1lrU
bF4R4EyuBruy3DvHRAm/KhCT96aCSXaeEcRgtflrFysnRuzJ7OyizL8yCHwx9bMfiIaHhOmkwdcg
0h/8+T3WOaeoZI4F7YSVOYCBGXgHgjoGhMouUyt/2igt7ghuhpdtVx6z3ocBaOBOpnmiG8jJ+m6w
nYA5BReMyRm2wFB1O6CIyBtwpVZ8EutS+Fv2hMtZFjFoJQz0ibhNRkHZKgLXNaMQHk+NHp0jVLix
cCp4KFwszbxIpePMvtQNrnxd779QQjcFPHYP7Fl1G3wyCu2mDQGz1ci4FAFsnLgfyC62ER2UkiyG
l+NCT9UjakttMYYdAisCgWYjQruV66+u0s2LDKM75g/6e1Cmxm5WvtoD4cFRCirvd8OGSbOBy7XH
ozQhu2s08DCn22WvGs1jmiOaahR8NZ3xc55MkLgxQNw14ujRW9VLixv3slKLBz22fliRQQr0aDzO
vdOdHA3fyGFGOm198wb0ArqNLCtPkfyqAxowjzwIU3lntI1EuRkw6A6Gb2OkSw4Ds1r0yHQ8+YE+
BGoO7tF+PGBQQkbEok/HTzV81oVWdSqIu8ukqc6J7o7dcKnGUIKiLvru+Fg8ayJVw9SiAxVYaBOk
8DyLNtbYrgiMcZYtk5Y8LYOtPdIt1lr+gB76aoQDYRnW9OTUsLDHiUmRU5zrCRBnwsHpwXXys9qR
zgWKBA4VfMTRyminU9KzXFoTGUcU0os7HR5C/7aFs61NENgvc1XbzHJifwkLyt45MpfD32BIRtyt
8xCHR1ivWOSFX7TIejX94jIo+lpvh02q8QydfO/gk9fnRntWx8DaKWzpdFSmhYeDQWLLyFLpdOOp
ZRaCXirfI/g9GGVlSBAN+s2RcXSiMb3kVTp0aX1oGPU92pwxMKfem51Bnk+m2hiMvukYDzC5Kt7c
AUlblRPJYxJKFIVMW5KsfSevfS3/X7ShsVHyWD1gi84pn/Fa53v2VhU/QReFDvYjAU1Opn4PuNFO
kcP76w6Ecqe9k+/0mMk2Bk7kOcO+QSA6L6ex4bBq+wqlwj85wQw9F4ekWocEl+/yIDLQFUCYV7Mv
lQt9xZ8RKTZiU6XO2FwGdnOD4rSdNZd8FLF6ssEORmXeBM5wrDDZPaNBCZ/mNl6bbfQUWBPM5DLb
TSyJpWOh1FTSnm3ehuzrcriN9OJLz+afe9kl6R7Zqgd4Z7WyTPw+X+e44y8cImpSDUCpz3z/SNIJ
oaFYReL0MFeNv1Zr5L5d5zwXEyaTZgfiyaSWcRl5RA650Ym6qXp4baHSTDACOheTHd1A9nTGeULt
Lq6Lx5SKby2WPUzf1bb9iPqUSAUt/066I0c13EXBNwhWOOQlylvk1daMdxCwi8h7FK/eGEFyyMLh
In9nZuJU6+mjAm2Pjm6FKmtEHteG84MS9S+zYe1cPz6kKsIuVJRDTeyeAzcIO024oFt2nxV28gsI
1jvdYQUvkJuoO0+/Jjo2KAkX5rQuAjrsoFeD26xFURX1KoZY8aA8uZZzChgH4xW19jFciCq8l/Ag
LRGvugF2Lu1aK+sdMshFZrrfh6E+xiAZukX/4O4JeHamz4bevmdzdIVF2eNqYe/xNb9B4NhmS0F9
Bfnxo/imDpwfG3KooA5gIwbGPMLYEJhbEDMjKG6TRWq0rt2M4GNorn9AX4VF0ALQUesRIx7dYKlf
jLb7YBjGl+3s41C6Lw0SD63mjGNGydUupi+6263jBnSKhElJ1haEu1TCD3PelVN9GM1l98MfdKbx
bnhDSLDP5uLdjA38Ig4p1A1NErn5r+ow7AixkKCxFTsTtcJzqldOw2h8Z9L8ENNOjDq4ZegmJekO
qMtJuWk4i42nhLdxAaUxKS4BBkfUFL6+TrxVL/a9WD7jRgECN+KDqna7saIECiRjEPzuEvN+R2zd
xiG7EBRXIC2iUQWjA05JHgd5/vdEc4EzdO5f3cZHxjrnSeJw3GgjfiVp6V8ERk4Tfm+Jc1aWPyXZ
9CFPJGv4nAJ3CVTfAOwIYKdo+lvCu5jiDx0TWy2Z0GJdgnteuUhHbyn/0nGHU9Nd1Cielp3BNs9R
tIhvd/cVDVmo+uKBpuGNfI3mcovNmbKWD8Ebq7U2Bi7RZwd8I4LDaZxMA7p08gpO8J9Ib/lwk/mp
o2woFt2bQHBaBscROp2lnhsJ4wNNGY3qXcg6c9uvNIFrKiwHDaAsPzve/709XdGmVZV1Uqr4Og+4
G4BXBlk2bWWGJaJBsTyYa3xi8SJ4ShPHXQR+d0w7iEZm/6h7HwXx41EucGKFY1hu88zAzTvGQ36g
74WgaSbQkPHmfc+Sa5ZXn2Shi3xRyUm4nVRQ4gzHIcUeWrguAH8+EM+omcSZKmvbKt8TDIhbbLmb
zls1xg9b8UiPcV9M1Kp3L6XQaVfyda3EvQjSF6hARF3+bOrzdzs4D+nGs0e0z0ibihnpnBlthvyr
4IUjrqYhvt7ybMuas7TcPXMmlozGD5nO1gGkMzPePDF1h8BNxJu1sqaOjCj7IrcHR6DXxrCxK+Rd
zT3yACe80xbyvkx2Ap0a9My1T75gEgAHsgAGjIWEFxU3fFdBGR1Wxh3lKyOGyP0GV0FOO/xExvSC
GSh/CzftpUIUZ4ETeumnh7TnmFqQPK63xsaN2ufRyh5xMtwaJeG0GGM/SRZjRDhVps/BMhC+2/3l
8qFXWoQBZy2oHHDsHKQ1EukdXnngcI+dhiDY4mvxxshbRrU+tS1TzYc+HOOt7YCBupgypZhI3tH0
JKZzGAMSFwNCnaZBOJ8tw5gGEkTVKhQOPr5JersVcqEExlokIGXX2AmeB48mxgB66nzxM3tfeVMP
lU89yysaDOxrOY5Ni6CnocqdGN6odr7fZppeYHCOEr529GsVQrFx7nys5kr+uvxDw56RDM9KwHBg
UAg7xte6XyiDcyC/BRgqH7/mEmGsDAevvZJq82zmLFFVB+CfQCL9cIdtxxItwUZemynigzEbvaau
9oAHF4Qda+MDgAiUO7WO+N2c2hncXglvWo3EjVdCYFTw7P2YYJQ39+DzRPCh0W9z5H70GfvRs8lr
y4qHVAleqzw6hqV+JhlrPakW+Wf4GLTcTHPi/ulBclMTvLU9ZyG7hc8sYPJDc0+IkbmPqDeDw7BD
bemPShBqfAGFBhapL6UxQ42i+sgwqWMKYJlszX50BjNO8PBwj41k0tss/agA06IOmQW7HW5IbeLu
Qyw1BBsWOI0cjXNmUmRMG7cmLJggc5qQGP+9dRRl+eDBQVwEMb6bFRSJEdNyweNKF09z3B21HDcr
di8NlDww+Egy19JxsMIqKXFWuQ5zV+9qknfQaXd8fp1ZaxZZULSw6bP6Z1XZl/XBn+ydFLAuzshX
wM3awzfSOM8jEW7yEtaZmaxpNPFWCD9JZdQSXp6x86RyUeuJjunL/MB3jzgYVc/sQHPu8t4ysJ8j
/pbMPWStBTYzkKDfTigm5D2wVIKbx1AFLlzK9xFkXEqA7BpZwxwL8jennC+zwS7bjgBK960jZ3Jk
2E8BcgsjM0/hxCKVYU6W+ReNV6yc+B48Qi+2vvPUXilmc6Ys26qFY3bpm2yduB+9op7/M4hIlQ9B
eKyMUaw8eF9r3kVFIB9cZk8zS1J2Xamfse4/IpRa3XdrpiECY8pu1vb8oRQeWb8oNNblgL9FkMP3
5cXyUI/P/aeRmZmMJGa8x1z42CrMFyMUHJXb45jOReaL8s8c/tAyJLt7Vee3dxUlwAetjyXuxlCy
TR+oM272/sVgsM68BBkMTpWuT28XH/BKqXmaAT6crs6R4D6rIEL7iA3HmSi8s2CuMiDCF+hkYHCK
wPtK+hXsZUzTsAcb++QWAvJ6k3PBEOrY2Br0RG4yJtXbJFUesfJ4NSAIiIGZVWu3xuXIm5Pnyvli
3MO5u+lJ+Iar53oowkNdu3vnqbKxRxGwt6y2xr51j+VkvZBlDeo7Fs2qaIedOVSfg6oxV6nhH1o3
5f2+VYbyCuN6F03duxVwyCkSthvzPFJSvYixP1x/JAZVm2GH7+wrP7zeK7NExdYdYH7AqCfFLM19
kWnqYG5VuLbdYGy7wTyXCHnk4cuwWwq1blWfY4OYpCGbT+SarZ08f6U9QQTM+EoEGea0LXBRb5kQ
Q+PbyL6C687XtB0PQIRP/aQ/aE54zrA8NLcJTyhm4CUDVNkUMU3A25C1JC+r3BbGVHt/KNbTMnWw
AuPkwK3PfO+MfBhWflwcJFvgXhmFAYNR01lhVlJmb/qUrcJk38fYTojBcx5tPYyfEXy/SnGCZ89E
2IBJNX1BhLZOxEjQDKqvGm36SF47fXAyLAPLOkr5c3AXsjM+ub3JHDo1JqSyleZRF8OS0+As1yfb
TncpTizMNr+Bma/c8JySOQzL9LW3mwd5VUL8U4OZpIAecdKih6ev2JlKjgTtJ+ykxcgZlEmPbGIB
2oeii/CEwEKaEqWwvJ2aRpSngX00AcTDSzPEt5hAQ9jSp3r0Lg0kVszNu2VRW3ggZTeNKY70AvIG
iPciMRD6onXrhRTx3PyU+8aHfB+DHTNp0zeU+HfQzKJdkrUYjQpZ4xxOWOyZTLvhKG2jMboJBej+
0GpmAOG7Vqn7tk02MuCWnl3+yMJXLycnTZ6v700n6C1bVWffi0dzK52tdJVF+K23oM+bQf2gTgGe
DSZuRNOjfFsZbY6sh0CvSkZWETLY8p2wWFgTdbxLIFF03H3WOd0LL1eNdcSCx3yVNw0s6iotIJ7L
67qXvN7MvgjIKcVK+lappHfKwoBmAo/jvO8+4yV3ismWbebgWA3p68Q8TGMvDFrabTkYOHtyjTXE
bsa3gUO1lAkZ60tvLbvOvUxBobnvCyVsHxmTSFGWP5RqWZN/omGwo1A8I0qGjCKdBnpFWON5TBmv
oDbDinEX0gyRU32TWisPUHoOwWk9Q/mhMWJYl+z5NltnmdGctK15rpD/RTlHQ9T46G3KTwo4Ky6p
R7E3D9SBMLIKuQrSniwJNjU9+KTZnOOyo2IS/htOH+HI7svZbpz5npwwZMGyxYLdnaU2GRWqtdz5
7CkeBZnOU45GU8XklhOdfBzS4lcJt1iGUnIN2wB9m1yeeBDFyAShYOBWXHtXz+fEEhjniDOQVfFx
5aeFU4VJAZIZHjuRgM1KH40/6CTS2aoNDRflnwSAkzKpaxwUlDDZqNKu4nbOSJntn2cqh7GRpu5+
8O0t7Slv4/299ZWpdNiUD0X95b6kWYXGhExOwpYkTLtRzLN8/fv0OVG1TdqiqNJueLgkSxl9ttRD
KaH33yb8jijgRw3aC2kzYHW01qO0YmGFRFAPiNKmPkqLI02doN7AqUSZOG8kEt30ojrlHEXt+MWt
lPVMToymfZPNRGpi0RYc8uCQhdydaaalNPPHzDJemqQnXJl1OSR7x09o8odD7DyOOB/LY5MKDnK4
H/puo47JNej1czxxqhQTyzvBQaZ3Vja+6M0ypatBt74hdvdLpuCU7oNUBWzsGXwJvSSDxvadi4f/
pKw+WYVBb0M0zLcDdAbZL+W4YeVhuZw4MRc6S4puVo5QBW9VmuToGaJrc2y8ZC8Xs+VWy+L3eIiZ
MjyiLkV7aI5PUVx+DYLxMXAPWe4/RbPxKKUcLBwvuOk0z9IpF/qn8NCXOH9TBlFzoCdoXmQ+f3+y
FKSqRjSbN9qx0adHqjHBccqP2NgVNVz/Uu2XaZWcmp0auKcs3Tul+ZWj4muaYQepxE+yS4g7c2Vr
R84aH8INENaF7GrSRQzc3zpJb3feV8Spdngn7f0hKMr3oAFlkIagrWFVSFvuaN4nGyhXMBiEzhs1
FzEcXfaowNngvCzPsIQ60lvZquu6pcAZMYdJeSkH3PyssdneiUoZ/lajpZ1lZckXlYZ/hBYjpymp
oJ3HtlJyYxshpdUBbSZiHwxX3lD9vfc6E2jAoVLjPfXNDyFsyVBLYXTvIZQ15P1Jev/SYsxWuuUz
6qVjbwYPuY6iSzUaiEBLOceTvedgK21Y5OuoOT5dw2Ncwteux1ckzAfdjd+CeCct//2tQOphbuo2
fCYBc+GHHS26O25FDDnP6r2/SlR8TSO8bFg+TmPDBeF4LQ2VaHnAlB+KluAfZnBBvUfrvMNc+1WO
K9LUFWslZj7h8mO1wWFJUW45Arf7P9+RL14dqXA67RhBIbMWPMaaf2lcVid2Xq3RPQ/xQarSnfjm
ycYRuI9x9oUs1AvJbTefNlriRArvsx599tv4B4DrBUrQ5V7H4IpNWL9rpv9JOGZSNoQ/1lBupbgN
1rAKWvpSbD4b+kYnb9+l+U28aEeS96I2UWIr5f3fFaX3pSEtdxHR5iBb23Q+tkSWglMM+mk171cQ
kxHABN+dTsVJP+HIZyD5b7unoIk2avS5lwwaFi8C7mTVoNwx2MrXaQVZyka3h8UEtJl0G04t2HEF
vyp6jggktdSDp8EpaO3gsXG/2O340Pjb5mDY0YegMAbcSpgkkAt0mOgWDm0BAbGWlVGi0cWMo/au
2xxRGlrpdtRWvW4/+B0lvzbTa62zGCfxUZKTgg7BROpIqr9NKtCImjBqGqgZJqI7rMBfRq//NhjG
Pq0uctZLhBmqtsJt46ULcsVdDGSkCvsFm5iPFtNbzkotZfFOxblTlxItwSqxf/UsRgCpPXUS6r3W
M6PhrXV/SDVlb/9RZeXwEOflhzQTFaoE0CGHdctrUSIsTGL9g+7WzopPDYrkh8YYB8i6wAgcVyPT
2gvgI5VC8ax9XpJK3zrKNU2KJ0cbgRALzIwmtKa8qHJQCIUUjMUFOW8q2XJ0RfqE7VurZ+CcpQXj
ZuUryqlkprhwPYqIZhmvfbN8nvSebC8bBV2kFEuTsL5tBmaGj2fe74BN7bXDQo7y+YjP+2roOA7G
xOK54T1shFbVg9Q2Pnk2v7Oaw5sQnoTb5noYZCcjrw5xyDBAb5PqPmsqVgXBk+GrZ2zIJw0xoRxe
EjmmxxrBqk2275tjB1BMpZcDCaDA2Bq3MKnOJFQstDDbCYFIGis5AnOQo7MW9gqpFMwRrbxAlbJQ
XqbCexdutClrS24jPsSboll2tfnFxK97J7+Bt+1K/OcXoycgwycmfrbdTwTGHQs9XZYEGtr12i/6
TYXSXgAuC2jb7cZVViU4CDX2M1abCyX65sF6aPD9Sj3/hwOhcuxNc9HberscpuQ2RIQG1PUR7uq7
blAUtPTK5J3lKzBLwgG8tFjDhd14qzy1u2Uc+x90bfVyRtAe6DWxnlgljMmhxdycjOet4SKpD+uD
F7bvwvEuNAvLBt5NpuLrNI6P0hIyeuOe43I5WvMuIOcAFFd2GAeyGv7JRswnuPd0skfKnitLKSB5
Y+dX2qKA4YePMUL60I6WVT0/+G21M5XmLL0gRlDlTkudz0aRvbScYEgR4wBLaEjTd6SCbebmOnMP
x57EJkDRwHgZ3C9MRcn2g/mZ25ewNhdGZEG5VsylEts7qM9EWDjqo+F/lQMBGpibk8Z3gD7UqDf3
ai81Tzq+hERBKcpz3b074NSlVNYhckAgmgjzLubKUofnmTVEPBWp3B6TRj/4XDPqkU5aKDHYtr4L
3nHnffbpqdpL0Qtg+8pkQCiXAtSUKh2osEil7jJvvgmeLbVYmvEsjW41zqsaiKXskdK9TUWBluYH
I7XesYlTad+DTrtVij9spT+7k+8Hp9pgRAe0bJ7ugI10k3KGUQJGHAO3PCC3sOv5+AJ2CAYk+7Zj
5ftmdIm6aMAqvPlFh0zExzFrB+N9elggJ4x7H7wsmDekUJ8TPrvwad0ZSp+K7le+VeZh2ur1w3GI
iJfsyf5aUidxXJ0b/4ug+XajPzg0eiq8YwI+ZusIjZuZenQrMwoRo4sPWwkeDO0gLbRCTdh0EEHu
E4W5kuE+T4DmSzRSrRXCBJhNd+UUdY92+I/21mvGPQTuTQApWqpqQ8X10DFg73c/y/loe0tfxXHd
ETSLE8vAB7ojLwYExPaaKv7d910IvVro8EMc0ZTA+54PuyGuP2tjuxFwS7AEs8Mhox53Al0KQRBJ
+wqLzr2J0Ck0ioscTBMqjS66CJONJZ6LTRuAAdBDCYd3jNqTb/jb0ll7uXOuYf+2nfu9H/uNWm7H
pKCy6djza0w5w+joFd4KLf4z2gRQN798Njpjdz/J8y9T018oCN67vj2UtXnAdW4h50GSTY4xqXpz
vmJfboEayicsXpxF1QFMKW2BRcCEm29iWu3CtTB60AJU5d5srttvlUYSn5WSH2o6w3Pko+ayVPdY
2RE4VtY+dbED/QV1+ZCE5hNO7/He6Bpo6zaYIYUvqRLAcqR0vm8wNfAYLTBt3rjJgcgOLbQz9LBD
+OFY2slqw+FRT8x5Vek4oUD9WlqJEW7atHlOK/2oR/kxsAMb3wPzq5sm37Spg9sOj8ptDX0TQ7dl
Tc+4aIwnk/Wbe6TykOnFYBTyn65jC8roCjnvYO1wIt1AV3+f7NpbhMRek+bGzzHUAtJBuHq7zzY6
jG8W43St/SI6Ty6HRx7Sm08iprSvMnRpahJ8MBJU6CJxd1fOBXLBhYhQdHXc1/F0lMbpzmi+H8r8
lHgWwYPjgG1tnOtF6VVnlxg/RgA0ZCDxHGdzxUlWwrC/w6xplj87rncYsd1BQu0WRA8VSyFE+7X0
Kn10sHJ1K3NMqR4cBK7qOGQL5wlawSnpEABRYFD70mvYVBHggzuvjujdaSESd3lFcB4p2amLBSpa
jDYV89VCtwzLl0MyWRepzlSGsjg1nGwbQDs1BAnixag89VBZxwj9ikqIhxt6Wz3J3pWShidXpIPK
GBQVz1kOm0Nv2Bo6Dh7SOcZERCwgDlyRC14dICEDv88OKzCZOwqHXwZsoZrdpF+5I8Rqz49PRkPu
XghWI798zB5KNX/LQdnv6R3ye+5/TX6owjZhzmB6SJGVWjylgljg0NiUDZyWl76Pjrnmb/xM33yq
pvQHya6k1bR7tbMuiS0nKZPehdyHynmeLKq9HF1wmaGfmNzX3EuSJaehBw2S/zIfonTpu5gkdZl7
Gco3FuXOyHqQWrcJFw3xpzjVrrXWfLLEVCHCFnMIoBnps77X4wrbSyCsyTlHwfguTb3AYSIyEhcA
yuxCwewSE8ISC1CLFIhPA9FLUng0f0A/Nx6l41U8zgisoFqYaf9D7ZVHkNffwOue8c14l8IW8zxb
sAlXzv8hY54qUx+1EFC/CatjTHyKrBlD9AQSozHkrOHgEvXvqiIjxx+BqjLGpxuTLQ+PE7D4+Fue
+3QKtFUmMigaTUG/ZLUNlnpSKeUCx7N/w5o55BzcYqV4wxB8k6MURSGibOBYGAuDRKQ7s+3/tB4U
PuA/60F/fLThz4JQfvDfglD7X7omik5HYgvxd9OgNP7bx9D5lwHnFa9CFzkmvEbRL/6PIhQfQx1G
CKaIpkgnTX7qv4pQpKAqkjcICn/80f9CEWqRfvgTa9nT+GU2WxXgC3RioZf+icU52lE3dRFMzUkr
P5ta+YzT1jLP072uu9kK2x5QgsIlBgpSXKdj9qRjaDyxeGpeV800gKB7J1nD58FUegpI6Nq25ths
ZrJ2pWvfVLWurNJO5XSRk7Hi6hCvAzSNCyN14XBOxsZs/x9357EcOZJt2y9CGYQ7xDS0YJBMyiQn
MJJJQmvAIb7+Lc/qqptV3e/e7mkPurPMqCICgPvxc/Ze2z93LhinybeZcviEvL4SjSJ3ZGw0aacj
Z+mVOsJfybJ/U33tr8iMYr6EMDF15v5siTrkEIUZy4cchR2/aOpd0YiPrBoeQgVDb6SF7k+UMHx3
2ucvYQdTlHk1rFcJU1sPK4OSgTrQ0mk3hdAXVJBv294Zt4lqPi3JBKlj8hrkNWNMcW7HyuM11/mh
MtQZTBfYK2nygeAawxzigkwzyvvBhyB2ldApy2I/PicDB02UHtNJzRTrTLOX0Iiu3Yz2lejzZNvP
zm1bi5GwMhpQcZaw2yhtP3CZbDt0wVWsged0E7NhuHGZ1GXeeC1ID4MERlGpqSLXhiDEOZLGuDGK
8QZqYn9wlpL/s7dO0Vc7+LVvSS/tvdcgTuYDAbdKrX+2W8YU3cDM0ENhWhB+uTZzGCJjRTp2ycSM
o5A+cU4AD/x12nnfHDvqr1BXfQ1F/jynfsXA1yrvRvZRxGwgbQ1ycSebvd4BEhflY3GDQgrXU8yZ
0bZZo2elzpnvqJugGt8Hf46IbArB6RMyC81ghugFAaEfp03bOJTCBbuE13n+WjgQDQijMVatEVc7
i4sWTcY++yZ030yX1IWLQip/6GICZ6g/PVqjFUk7C87OCPS0Hd8vEiESI1mPWR49Ad31JFiA8Qjf
4XgEmqPANWnr4qI0M8y2nbfTUxcdtRT74VZHKtEGXBuEECIZI5UzfEXAihMDQEJxL2f/2IJImo3g
qJHaS1VeCeJ+1LDls7mNp4+sK3ZCWk9wuh+ZWqBLaHNabVrMkfk/zwCs+p3LbzeG3eBFBV1UwLSQ
v0F0lMOuK9SuAwe4GaK3fqxh1xDFu60cdGoRNIGeaFo1Ivqe7UYCeCS3NnSfLABPQufZwoWhh6wz
bhMzfuvN+C4xbpqGiJwWUMmmrQPmVQTkejopl/aXVhHetSES3iAd+9tmmbJ91QDNImg31om7ic7e
FYTwNjqNlwQucNY6oXchqjc0yexd3P4b0Kh2Yxp6AVFvtc73DXTSb6Izf21kwPScoG8ZZ9Qee860
sPZqHl5DJwYvE9nBvk4RBuVAxiHBwu6ihzwjWcNI+ch1GMkfRvQJklpnEjuEEzN0WJvWj6Fv7wID
DmAQEqDTU42TK8ZzKobyUABECzuQzq3OAw4UORxQKFDEHltOYes6qN6TIs2uFQO/lbedIcPfCTW9
CWM3FoC86GWlJM/DVayTxT0tXbH9KILB3AMjCcPyugwWh7lNCB1QymgT++O4bmldW9MpVct3VcC8
sWrEgbi0JYgK92Zo/fU053exyLUqoTlmYX2B1vqV2ckHXRF0nKmwNro5IfP5VJKjeA+/bzLoZBog
vhkAPTsLjnN2lDMjckRpZINHC8etsOsA7+QJ7fIlu0YLNENnbtAhl+G16xi3vjSOZdFvJikNWIco
rceqElskNKvaACPlI48CkzNtrDIj52IsWDGntt9GUTZuyM++cjsDsBK1q68gbacofbcq7ztCITRe
6BXEH6SYttmzMnIhGkCSHk0ZQr1LiSzFewzTlibaVPrrpMCeazrZsUoeqyiMeUiTs6lNiXtXDT7C
SO+xiSlWM0pmV9GwMIyck+OnnLtkjZSBIOgIZLShvoVjutVBkx4Us14A+Pd2TTDtdBeF49Xh5+m7
jM4JaY9aHCcXptyNuxPiXc/doGve6rmMJA5P/wa45Gw/yEpDeshkqWoF10xAox5PegG+eZvhNyU8
nz555DA8SbXA6AnbshvKHWiowXqcs29h5slHVJoAeEfxEnUi2000vLrYebQN4gLmYtynGUtvlRc/
ujlNYCp2I7Jvcx+ZwHLdzPxAqn1unSm4bpPJJCGSN15Kw7od/ZGZL5ODzGvMHcBr57FK6q00abHF
VmtfG0bw6Vlt/o0eybsXyfYbomuE6c6iOJDZ9mmskx2YHBzJSHshX6G+H7rgHCYx5kzk3TD130f6
vEi5TlBlUILTla0XqONk10DpgrgatyOnDOlxNPIejJzdYengn9fERR7LMWpvII2jjH8P0hCaEb23
bQc0fjDjfMWx2FnTEn6Ix5F7w0Ro2dbjLuV3ojGRZ7oTTCHsivYi26251PE2l311V/Z3g4HAHmh9
+02U5q7Louk8ksK1i8aSYWjDWCxWeKAF7v/Bpj2STUQXNqyz69I2b+jxxPRpWqrwkhCCRCBGm2WF
R0ixpavRaDYpg+sx1a5QCGMObbv1aOXrXHQPvjnOv/td/muLZupVSfLUv1M2V+VbFL+Vv1bOf/70
n7WzJHyEIHARePwLO+QvtbOgWHUFWz1KLr7yR+ksCAkHAo6ZDDunZ7uYr/6ndGYqKQkWp+I2TRx0
/wlMRTj/5CXzea8mSHEH2xXDt7/ZvKI5RgSq666CCI0s/zQWOsJ+xWA4XFYGt+WmDYuXzM2/dTJ6
iEhuREZ/zsskX9VzKpmJAKI33Ht3Yh7tNs2hSjhDc3Jdyu62ZfpAXuVXAORxfK/j5UYRl7jO8vyp
CHru4N69GwZWaKTUTH+NEhUZm4jdfhaV9zSyIFLIxWILxGljxHF4ZWHtR8+RdYcieMn6vqFwAJrF
s71qZpfGNqXEJGxCW8jUzrSrwEsbsV0gSObESNXYR5aU4FpRoMrxiNPZTJ7stsYsMFFU9GHlu2wk
SdMI3aAhBqiAke3T+zdXGAzhjDjNcxyWPyevCM4x8EQ85vtw8AGa++3J79AV0Ny2k8/K4VOa8arb
/LCRQC4jkyRPfcbYwT5KGjKVbSh5TcCDOdOYL7ox3ppV9GpL80tMqqPUnoBnVBKbzxighKCD1FoM
TDy8ZYcpTA42uFSwT1W6E557hp8Eo7aTCEKKGqxltolFBCbEcK7mnDkNr2ZHxFG2JoXQWY8NydrL
QmAA2UNjn90R//yVVnTwnLnDND0U4dZAZlLXMPqCiGLZdcNNUFhvvj/jOhrYSIUykJAFLzFT9XWe
JPO6xWg/Om27oTOwA2cMBgEne+yMw9ktdbQjZ4qhrzelTyEi0u4lM0eGZwRu+Zj8Vk6QvLjKfPLW
zkTfsw6x1GDfAzFTeHv8lSuzigkUDrV3hM8l6r2A050v1u0SPzcIp007nw+LXirz8T1JbkWrHE5x
DAs8EQ9rlQ3TwenwffDlEhPvoanMsxt7FnS7uLl12IPIDv+KFys7h6G7a9Pyxs0xt+D7+oS4sarG
nKFDVvf07VAuTQUWnCZHLhu2wD4oOAprfjU4d7EeU1fIeFw7LtWcj4iq2POCN4qDIum3lxxLG5vE
HhtOeVycZt+P0TMIi/WcTsOxElSpQ6JpBfisxB2FuhTDfKHjekrGL+hnexhI31TKg2u1tHVt2KtO
mJ3jSxTCwrUM8wq17L0bEHxP9b7QQB+K5QviQQ6gBW1u4cp7Lwhp+GX5cfC5ME02HNOm32Ze/KNv
iKSTqfiwrRZpGcbvlahMRexb8D5K8dh09Kk85T/XFu6xKIW38cIQkYZ6GbwNefgUOcO0dv3wGBaw
edCuH9PKeXT7yCFkZXowffs2IA4mLFL0NOklqaL3OSDVzx8DYprQmJgE+DbW2Oy6XE5owmkm+zHD
sbAUSMFI2ZGlfJqsNIMqvFMejIMpy2/CuP6qjBEXQUSPluRSNCbaIeQln2AltdznUFA2UnBV3+JF
Z/MA89vlE93PQIXERpvyubW7pz6odhyGgazSC98URcJ7iIvTEiX2dhnQfkaBMPaznx5RbNRXbU9Q
rlEX6AGG6MWziJIT85Y1HP2V7Z/ZghOkbhBD7Xb9o6PQ33Adu4mDjJzqgzLc85DBc5Td/C1m6p2k
o3MOEUhYflwAQrnKJAKEqcIAbtTdk6gw0tGJtlaiYJIRyu6b7MYfZuj5+8RwPopZvYnZO9SjfSw7
46aHQe2bb5nF4yj4z9Tagjm+iJZERCa3NnxgxsoQR2G65HBn+2Rlz84mCjPm3gaChFWqyNxlbVAl
sXZ59hDqk5ETp0QKc9ZzI/kkerKVhbteUFzH7evAAAAt22qxrXPj5t3OThzI1l1YbD07tq5Nreta
UM/MmBT4kOPs0DmBdz0x0WWOCOiQZmJ6VVXwiQHNqgB+M/hxn7aifnne5B7rTM58SBDARiKJVhzm
UNfnmOwWPfc1h+UlqYZ9EgoGAPAliDIfPy3gjwGnn60wsB9WdTqtpon4MACAXi7yfZYJ1G/4lDcd
bWvZYu3wGmYygnl7SlKgSuNPIuVDzGDDznE4cXUhcWw+s6/m59FLH8JyTmNja5cHdl70c5zUfH1k
8/Xh7b+8H2lDjfo3Cqu7qvuoiqL6S2Ulfv/hf9RV3m80+wJgZK60bFoMv/Qk/d/wkPM1eBSkmwRY
cH8trPhuN/BdKHbg43S58z+FlY1m3vTYX/EuSyBo/0FPUpdNf+Eo+FjnQTP4/CkRuCYv4deOpJER
JF65qD2cSh4ikNZjoG61Qtscut0vn9Dt77/013QSPsC//SkHw4DLimn6EDh0eM2vf2pZRDxHZpGv
HUx0BcrmiVp+IN3RmYicJyb4f/9z/4rJaElX16WYZ3iDfzOU+3Ei7DJOWYFEiJSLRMiy+z0yrVKI
IfHpudPtFCy3xbycWzf4P//+PwdNBCTgmORhADqRHqyTv77jNobgrXAEIaXhQFXHHjEG7q5W5TU4
bHyPJn5BY3FuloQ2Y5O635W4YiKScAKj2mJNZRJlAoUhE+wWrVamsygeggoyzyVSDfoFUk3FyMo6
l9ljPYbxij5AHLBRpCXezgztg6DpV7jJbo4xqwuckiE46bTHoLjQNPTt+sRajZv8OQSNXaUmVi4b
dw4tgeqTWL5bZTKuIc0m3QxT/2blznmxiBNophJHhLKsY4LFk6zacotsHRWGFz/MU9gdgnDamnL+
zNCdJnP/7A/Bpe4kuYkdpuH5rC+FPbmEqHFwZwsUmCvnCkYyZFusz2m1iRXvN+kI6ktO7Fp7nJi5
O6LfUBRtoc6TOzmLee6YwNT+dI5H8ylPCbDl66QElKzi6ZQj8wD37qUny6TRTZYm/qFVUpMc2Ex7
0DSHqhw2fT3um0Eeajne1qiHvMfUyU6dOd8NGTG+5PHpXL2SJG49IWqNDpkamXskG1oj0X8T/01G
5dTmJ5GC0ymnfQkFQH9vNedcSwym0ccST/ue6HGUp9eNwVvCwirJIGQD2s2khfrmySXHwUB2SGLr
SqcDVkMJSRhTu3m78LFZfUvmIEZUfOd72+1ISaEs8NzvdO1QDKLNimxuKmqFMDDpvg0fFBCnIjVv
YQ/dJYiElLHO3X2d4hHmT2XFxkfmpn9LVvPCejrjOBf6lR2OTzOp8VE3PdjT+NQ4cLhNXhuwOMbK
Qd2w6/Q43NodERK3NjmQmI93ca2w86NljsY7q85PvGnLQQhn0WQ1N/qCOyOHCdmuzHT6SIeCSIgR
D2Z2aia11+5anaKo4y/1xREkY9amYG9SV/1Z9ih2Et5eTPCexSh9iT88YhFz8hXziNxF/k3wjmGz
8HZRnT3gzJIdEZPOrV7YrKrfmWSI6n/rfNrra0gI0Kbp0lNrTPtYfziMwPWn7jULjNzlSf9J25q3
dsZlRFYzXGe00ViSoVimNIpO0muu9Q84QOR1ZMdysGjdedLfqWE5m8QvYs37PgbcDrz3BrNpq7q7
rknf9Hsj0LEkIzQgblHnYEYyPkT11SSegiXecIMcdRTJ1GxE0Rwm3aAtTujELlgVW6qUUfGCY0xK
tOZ1CGhDPp1bNHcRKQth55PdEIIJWWayneQhtzGimvf1PO0DyXim5Ca1F9yAOApSPm1sjHkgD+k4
PuQca8sg/6lMTJVzaDFdc2raRzX3H7eArINLNGTGWogMiblKX/zQxX9OYkuaI3h0bOjoA5j0tniF
qYD5G2Or28CKaEXAVGcyHsNpOkKJO7POHB2/+k7Tk7qpGi69bz3bms4ejMFjAa49ZMKy6pULJr3f
Y9GncqUCVyDeB1DvfUYnavo+zcVn0ATVEd7qtzlprmyuepCqo1TZR66aq8lk3pR50YWaCtyxRuHb
dHPhR4R7F0q+0rj8Fm6+JNG9I9l90RHvfsgpFhA/Ejqa/la/tpajXiumlAlFyVKZF5fE6A8MbqZ6
upPt7dAOGx05qdeC1gP27ATroOl2+j6qcLeYLV9j0WY8v4mQIfdBDH5BPaTylaqRCISXqngXefBd
Lza1TVyxNV/NQXDSgxGLm1fvykvfbXVSZ1GYH0WMxAQJUllhZCTci+3iVj/lVTY96e/V124gPhR7
6vVAkB/Ze/uCRAxSA06F3UBoJwGDu1MvJ4mvkzXxFnnJRd/TSyAIZAASzaMPeOfQpTwkS3bRi4Xm
pupgWbM4aPt7y2BozFmEw25v9ePWli9J4j/5gbrKGPmwCjjIKpDznceZXOREHiZ4FPSs50vVEI2W
qOJVz4EMB1dcffJ8AlvQVtP6/eHlF29q5Jax7nXY6CUWP7svN1op5eM3W0WuuI6A8hHNeDEl4S2x
lOtQZEfOAN26tx3MUsFHQv5yQn2RUIgRxc3YBeMmw0x7k14LjDyaGKCIWB5rE4pHcuySa73hiGTZ
c7Anrrs9R5KhbSfTrV6m9DsWqfUtRwzgDOOTtqD3zcm3hovjhZ8/vey13iQXkz1lrncxoSYjK2XP
XmVJAlHZv+aOKAoG//rq2hYxvnTXbTIUTPedAdEl68khNZS41p+hftrDjp8tPr0uwxf7e2qsfnH6
tWh1j94gmmo8dwaS4vR5VuTxphZHDK4bT8TMvx14CcX1DsBr6CmZRQiHXtJ0Zr02YcDyQ9YXfxFD
tJuhfuflTRpOZ32362JJL/fiSJYzlmtOqn749lMK6juHySjeGnbEPsh2fqU4hVOasFVzVu2s4BYt
xO2k4kOggofYlwUiuvy2xyINf/UHyneOyUb/Y4SBL0agfg4FSmXll7bpNgWK91U7C2JLFeKWXDDm
iZqVKJ13+vbsK73MOB2xYDGAHvZ+J8+BXX71ocle3bYpgw0FW8HNXPys0CGdNP6eM9qYFjKJCm1k
/5BZu4UYTMCthTaOVY5QEv4EKz/zCnYv0nm5W/b6gdFVgS4v9Jqq/0fLdIWtZ51wOUUyoJw/ugY6
9Vu9Kqfkp1ScpnRZEGUfEMMO4eDs2zAPtqlcwlPosNr15bWZhteZX64H3/JPdRI9lpNfk/PpO9wn
AgBMRak4DXQPpwV/Y3Dwytwm7iVVIDjQ55hujf2oHjcDSIe1OccrK6kBjnAgHhubaAGsFixBY8yW
5sFhqaZbMBHXWi0kyuwgpHEv4VptIyt4JPMUSxPqptLdBmPfPtad+zaB51hNeuKfeunnwsRKVf2L
k6Rnvdy5IFhgH5MMPZ1Lt935jnc7jeZV7vunsLpx7FMwD95OFWS6q4HcY68Nr5rB+SReHZNBF+Ap
bIYn1IYDD6lxYDpGC8elXeKLzy5HNawAVMrO35cqu+vJjT8mJChz0kcTZZYbh9SWY5m2dLR6nqRd
ZSM+K5eJXgkyORvHOaXF0FLmJP7GqM3dYETdRjbNSCcTQdoQNxuJD9wpxnLr1Hrh6RMDebPD3/AH
dSBreNPo0QYeXAshRoROPOqZ7gHYL4sWk89gEKgEB7kYB0bTJBUtc38XE278EzzQSUJ6uvJnfHA5
D3c6OlvnU9PDY81TKx1s7MvltonNW710Z167A9VKG8Y9k5RwnElrDlEKEG1xNlvKbj4gXrZ6iYao
3Vd5+Nr5w/NQBYfEcu4R450FIoiNS9jsOnZ0aIXnZWuh+TymJvUYhrwjwkab0xkU+5rnk8b48wfN
+EHMiKp5HpmkrmPoxzNT9GWACuSBB5o0J0hp+pIKbhkkRLz+jl0FqJCt6UJBPbyXSXGGN2qh5gWM
04EiGjSTSAAnkppShF1wVZRQnpzYXU1jslGCYVUM2shERKnN/PFatnCPjNpJIWnqsZMCITiAR+o1
J4mJuEK/uvBgGUg2gSnNMXoaJ6KnrDlLsum5W0aakprBZArju0n0O0d03ENYe+ykEPg0cqypzccY
uB+uJjoxUhw0i+SCijXZWWCfavBPneZADQChWk2GmiM/YtPgBlHZs2+mEZE5vBm0g90F8GG/xq3D
Rc6RYacMvRpE8UzUEV02rAT4drlbptexD+yDUub30OCWyHp6lkALHxlz0p0EcpWnut+eTYRkqBml
MGK0viaoxFFEciuEotsleWp8OV8liCtctibwqy6Hx2D4wXAEeC1eorUll2/+iF0+JaUbEvw5iakl
IkTrWTHW1zHy5ps2arGT+Cydgs1+N0oHU/FARRlE9wxAvlpFJpHR+FdLcGky7rqGwESH0XColm3e
87uwzr8Wiai3sc4w8mjTd6XZXkV2f+gxKRzl0N4hZEI8nZVkn2QD8lvmLKbW31UeUB3DlndxGm5C
FTxxxSqafMNNrN4Cj4QdiQCpy/f+ZFp7v64ekP4K9JYZea/uZeBcgTWzv6Qqu/GTYJ2X/Q1yapJK
y+QGauMXzvX7MEc4jfz12xQV704o1p6NKZ9MlDh0eWxbkMUqPefe9ALYdzmmDt4fSpW2kPW5Bni2
gXB0oxIO4Gmm81zNG1n3ZLGZut2NQ38N4vy6c4oAMEa8Tr24JvWtX/UENW07MX+RSgS8NrTaDTO1
4RAWPqhRyggnLU/LiARlegxH55QtpYuyoX1jcds4gcKxanOUN3LgalzAlEIQ6TpBkas6+0G/N171
C5tWuzD2ITkSRgRmd5orNwXT40xl+16rlzxnG3nhucG6Tu2thd9L3W7immQO95n4xsiudXrg/NhX
zkthb8Li2yDiZ6Jq1CYeU6gn0DTygezLsQhZ6FKTiZRR4ScJ72tPrXG3Ib9nkWzs7t7MdBjJwEg8
jiwaAzXPNJqmW1oi6cbKN45H+LN/H0zpvTQmNv2TmLN4bVftR+ea17m4Tjq8Gq354sTi0yYavmw8
Msrjnd3K+1GMB1ug5R7cqFy9IUr9EPM0b5kO34iCUY0ojWKVDdgOQ9gScIfR4McH8rBONL+3s7eb
3YLF2MoYMDfERxuDxaAPal2CnGES2BSRFdscP0kxNKvawztX+SvmP1i3vOq+qnM81/Uqst6dVvBA
VXdFWnyVqK33C2VdNUcLMY8lExY1fW+DK+YX00tp0AcmIqxb1+WL9PLt3CeXJI6mqzFFwmP9NBkp
NKVeImnhC7ITIe6NkkkJ9cvvHNP/2tm2oC/67zRgb76+3vL517n2P37yz6k2+xBBAK4MCFswGUP/
OdUm2RpYLUcHE22nTdOWL/0x1nZ+EzbtUALmHNNHa0Lj7o/uq/0bfgBJTzEwibh2hPhPuq9S/tNY
+x/9QVKI2Ydd82+I1N4K+9rp63SN4gdE3Yg9zLOfuzgjR3CkE1cmmyUx5YbRK65IpqBG1V9QSH4Z
3OGGok9QZT6z2/ixX5j7xgPhlU6aHnNOVI41nsOKctp1KmdbFDG6r4phTOX60SbAsL/qvb4+dqb4
ASSxXJtKjkj7unXQNWCKokMWzN1ZjJU6YDJo9pV/1SO0Sx+LzvG3tdFxMltC/OpmVoDvyb5VARSD
ADUbh1x7i4JEt0NQLNVLfHZqi7GrrIedrMwvQjqqI3k4ZwAtmBtriRo73jeQOA4uqpKNyzh8I3Be
JL2Rbml+4HPAH3nvT9V7VV/zKKG7FvLV4dyxk3lLXiPYSVzjd4tRxY9Fae2LOWVRCLMH1LTOcQzI
jscHhEqIStGzq01XM3m2aXlzLkQYFEyVOAfUKyLgCJOYFp2aK1fNkLsZ0lBSs3cu2Lod+9Fj2xdl
ckB7dyenuNzUCFY2dd0Yh1B5h8KFPRkiDoAvAadEysk7Fgh+Cf/NvKsxsioAeqCxgOThiwibaxFa
B1gNHQRKpK1RWiTb1uCz7iIPbzPNETvsoPJXpFP0qKKWYQ/32dzYiAHmdnlSSRVem/bEmFz6Jzif
26QGFPtctfGhQNAvHSs9mYZD6jhT1k0JooaN3YbS4rVU4AEaClQEiO8iFKTQAlVafos6JKi50/7I
UJStvIfctY+dtD6LJKCbmWANnqLuudFeZAeR6cLOtxM1JlMggzONfbveySh87cvkU0VUexS2FAxT
9WQY1b3n4E5sqdZopC0X3uGwb+v8iLeeIVu6HTsyf2NiYWN2ymPhzPfpnOSXCTuqiQphvTBANElq
Q9x/nnm91oD8c8mks15ch9jlNF/Oc0/1WKcEnFVxsl2caYdE5KYnBSGzomNFSgOHh24/VDs2XmPb
pdchzxDHYAuonePfOTN6q95EbKJrz+UC9InJnaXY3WkxwhttPwktDe1w3dY4WoyCzLXageeiUo5Y
y3yfd25/ynP/phzj3ZSpq1qEHTF8PocucB+ZhYrYyWl7GrzQASWGlxfXeTlkz4URsKnm7wl2WPj8
8r2Mw3Rd9AJTXjeRH1Sp09LIe66HcekTWPmONvRGTsL400eDOsZfNYXhKltCBXYWnVSBYEoPW4RW
UPlaSzUhqsIMtB+1ysrSeit3zusV7aYvpCmIyrQsq9ICrQqlFp0kd51r8Va0OO46jc37HpEZR9Py
rZNIhLHpX8AyYCqrxhBMCA415J75Nu4xm3m2qU6eJD1yZOs+eeiNnTZ9KcMkwJSboqNcFo7ndmfR
/NEoF6xEwwv1JkeuUjD1lcmFq9APDi81yNK1FQbQVe043VQKnWXUi1Mls/5YzhzE4zA3yN4j10EZ
U7j2qEQyqilznp7DBl0GqX1dUc4no642dQGo3/Cd+8XzDhj4sCT50bSzmV2v0qbBL2Pm59Iwr0GG
km3qtwX3QJ5hyBY7d5o48eRFfebuPINMIDTEzqN9KXfdkPrbbpLHdMLql9fzyp9ZCJBgXFK3CK9k
vfyQiXrto2QbB7Bdkmz+Djx3OA1B+zZGDHpjl2zV1o04PgEVla4X0wGhcbh0jdrRp0IBVKIHdUNB
Kzp00AbqM9S29clXMztoVVWMwHwWiC3wdXdYjglezc9FMtuHRVVPjgoOURFcgAYwOHJvQtrFbpU8
MzrPiupkUM6pkMMprkm1yucBAn6NcSreRX5/zkbvzQlqeiaGjTC33zR69OQa8aOYiA5JmUpFJfZa
mKaTfz8mKTwnhldVYdzMFZw24LN6BsARoiU2beWBDrWc72Uz/RzD38wW2beOzUKTW/l15oldOQSu
tprdeIyI1qpmzU6bbGcHCQP4frwVyw/hsLb3tnFfyu55GQvIyP5y4uEk/kQQQOwhnW5bdEqmJw6G
mNDhl5SC8DAugPLx1SOjkoa5aWTC8uzS7EDXvPJa/Lpx/9WODn4HN7y4MUdMtAnombMRx7nTWVBE
Z+2oLJtNUZfPSL7qmkz2uXOffcW0iVEfvsTghrJ0nxeCU/Qlcef3soGWGsSztcm8U2jZr21GTCNi
y+eiPaNuwAQocd/KZk5OtaS+Veo5HWL4aap6QzN/kDARCeNt101kFRukDWAbY6zHS0gLiKzyV8CR
bCYzqdD0Qo2Zw6HRuWAiOETPY/GmituSYDymDyYmrorczGE5FgE6IBxce0CZOcgz+6SKqd/OU3cH
M+9lCEmWHpMEqbNkaSOL+nEY/e0w+aCPG/Apk3PIh/ohi+3+ZBXpZ23TZFZeg11wXE88YWe4KfnO
VM4XJ0cLEiGiGKaR98Z0k7poP5VJTWATaKrOAt3Vbi4aNEsvdum1e7eA21xHVbcD4yOt18ZmhMWF
Mx3vLglkfKIQjHduPnuAlu2Nm4r4aM/TlY/cwzM6QByPOLzv5GwCJkDvT5Zt7oNtEKn/GkjmOgQn
fQB2fy8K//dIqv/a+hsVKHof0hD+T0vWfZ5Ef8no+/NH/1GC+79ZEr46EgikDK5gHv9nCR78ZkFt
J5+P2lwEtqWjo/4owVGWerYWnUp+2vJ0df5HCY5fC6ICSR7U6L//wv9AAMHv+asqQetTXcsGq+/y
j9Zg/KpKUJURFuNEr4MEkmI7Vx9hfuPFdPohe9coCzetjI2TI/BC/PJp/Qs5xD8pL/jDLNwe3mHE
EOgi/vqHs1yVPdMylFWgt+I5OqBdv+AnJCio+F1+8/9NW3H+BeaeowXRAcRY+FDwMb/9+iadZCSP
sgjKtUXmEY7qa58wHs3yjVHtx326GX11CUqtIoKv0TT3Gh5Dq/OsNfaQWlJ59khQCvIUQAZ8t7iA
PAegjNM1wn2dKLgY16bLlKzAdk8otAsl2kLI2NFt+d8/NuvnXfG3SxZYCI4RVzgcmbD5/fXdmA4U
E9Wx3kmFPwgryUE0PTgjBTyAszqUdxbpSndra923TWjgJrqTW+qert9o26U9AZrWHV+X1q+iBYyE
lX7Dz66w9NpNhJS/0B1jT/eOHd1FZh2khNWdZZECEdrntJsL3XcGtMJ5a6r4NtyzFSFAg+5SV7Sr
XdrWI+1rk3BQNLNfSCyzHaoNVMBTdAx1zzuj+W0PWUknF1IbjNxP4s4unqeszah75vFgeShDT/Zy
g1PpxG60BXt+oxkHVdw9J6Rw+9W0K80KfUX9nDnGOpjDHXyA0yjdB2NRd068IWoHGR9WEHiebf4Z
wWmPMrbRupDPIiM6FtUxkt29gs8oTYVh/91iQdSQ6DplpAtq9DCEI/Zh1nVn3BPMkCpKyDw/0Fa9
ZmR5kogbujHfpCT70rfde7Y4xGwyaaieNT1Ev5Jc8D5lvera+g57EwiI4c6oqtsuBePIS+AW3ucM
vga6q0sAGbtyylcO4qgZjG3EL2tTl1moXLe8l9Sq9hnzSF9SrcSNu5Ftd9LEmFCgpImNfV7X+wGQ
u087lpCxay8lEJsqVw+/AuY8bomAeqTESB9G07iz42ZvA55q6/55ZOtxiMgZw+w6g5FRzEw/lm6T
G/iNHtJMvqaz2AYtg7BRj0cq5iS+HpgkcFS36krNsOHg8AK2Id2xRBkhNJKgbm9D3s2o1MXWQxrQ
rEDhB4MZso7uYpBjDqh1O6NWW6Nt7a1RGYfAO/aqm7ZFlsaoSRgJDcuwcZP/x915LDeSLdn2i6Is
tJhCK4IgCMpJGMnMDK11fP1bzu7qW6Kt693pHaRlJgUQAE4c4b732r00x9nTFuymuqKarzMn/0Wi
glVVpu7ZgV280NVob3uly04B4WfRIPHmCUAKZZW+tsN0b9o/QAX3B2V2N4NRTnvLvEsEA9T7tJpp
UOlrK340UkoRhjkp3OCGutDH+aQLerGMwPIErLeDNqrrmH0DoKX8pIINU32bwMgauj7D4dkL4tPk
Z5eufLDSYWPo7meXv875vmga3rPGW081L97JLppPBzXpXtqcDwZEAkEQaz1tXlI+7cwcX6qS5w2r
/oVdDRujRTl6QNoJYuZ31Mi+eRnNRQQVedsePLc9hOAjh6pkiNnY3Z7TjJug/oFNamXEaN1z0PBZ
RTJpyuyHMYYMaJ//2YlJ82C8cHymSkToOxSOZoqW/ZzRuAm/ugFUfoOtS2nDLxm9xBHsbNJdQfcz
rL7vpQn1imLVbEKLk6EgvGzyU8Qw7WMg+N5R/jnzlrgT9xjd0CArL0J7pBYxdQxMpbgUQ3OIvOLi
BLk0THcxUdUp/GwXRGddTygxgncN9fRd22QfYHcMLep2zkiLOC/no4e0b9kWnNr8zv7ZDtNm7KIj
G6GD3DmN0lzryF6Oc3jubGulc4W5HgKNPIwWsiVG1BZSyfcl+sp47VLr4JQ3CBDobuNzFNbbyje4
JFgj3ctMV56okxVjP4w+8jx70Jt0ndThqXezdy/OLqFD4qt+agfrjaiOz7rbWQ2GPqjep6CLf5Ke
wZa6NA6YfgGEVySOt1GTvWqJuuybsj1O6Co2re3aRB+MiBcK3ka1o7FggEvknN7d03x4dnPiR9mG
EtDlDeGyGcMr2/q7at61ajKttX5udx1JnnH5ZRWwc432ahLmaSscfEK7vX4PRQ/UbBYjP8hCdeVG
41VFxNY4TC6MkaFEAAKe37R8RGWEfs7D1Yo9wiQiRI2IyBh3MUezmbssVOOTzFR5bu5kTLY8ho4c
qU3ik6FzBh0SleVXoeWctOsa/InY4bTO3tU9zrPq0Rt4t0soV3a1VWNEgpGqky5RH0CDrvRGPSJH
/2pdZdtyQLYccOoB4KHagJpnRuVjwekkUpmny6x7qargK4uMnzPdZVqyPyPWNS8F4qk6mGttH23A
y9w3L3WH9JCj8Txv6H/Q+0dhnfA7gnGb7fRL5nvO9t/UDmBRB9FXyTwuXwd/cyg6aymTnWaH25gO
e4mLl0VDR3ao48dtdl2ifnM1ZcQZCa95EmRYQGQua1podNcmw0MbV5fZY/jzggel3OoZJRqfuZRV
OyEhl7Whwx+JO4C+SBOcSf4FOQop1pfXX2yV5qmuvL3vqhu50dqRRnnd3HobQi2Af3kqmS3Gglmj
j89ZZd1YsEB5FpBu6kPjeRRDGBSNTnmnZUod0nCjpGG4zKAPLTPONxxs6VSb6bsxKT9lkZJbS7Ac
oeut+6jclrx2eYGZ99GH8zrW3JsVml+j7ZK/YfZX6JKncRRCOa+XaUpIG+hYSRnIHxFhvYOJWSGP
W8tqqk/qc6kXB1N9Mgt70xhc65hssCIgh4PgLLNjSyMjQUvbQyhus+s0dQkxN+lFTfOTEHNGK3lX
urcINcAcjFfO/BRVur2MyKaqDzJCIzM8neW1rEZC4gSrEVSURQAHIDKtxidLoglHs74prfUWisTJ
V6xoSVcE6x77l1Dtr1pSvGutd5Npwsz7l14Z9sNAOQOimdViD7c0FTPPomnPo27C0Y1mENnDNeiL
3URlRxnYa/D22R5aHi5FZr6qYUbkj+xRWr2B1fQIXWsl39bBPjEGr9acs79gVQdcZfjtD4+ElGXd
NbsQrl+T9/GhzTD769EDm9ITpbCtYsNQDY3m0jrdMkiwdyF9x87fTpvGMu/VPDjUTHFj354IM7pn
fKymIqYsidSSIdl2hWwvdjYbny5CRRD+pH24Vlr+O3pPdlO9rJqpPAMPkwbziZi+nagzcZxcW2bX
b+VO967k9k4ARzL/y3ZDZyqAeLqsVfR0+D1+zTow1jqjzGxXq8grV6NNfbFIzlPUbjojPHCGPQXp
eMHXuu3zaTUi8vneGLHH8WNUWVgvw5RpC+KRhRbKmcLHnttGNeNzoHaPdPBWpmFFbAjKduk2FGbt
Jj9PRnKact7g2f1oyG3Y9D29yQY6jMxA8sfpZnURh+wPhzA5V0byHikljcDC2FlDfrIJXXaLDpXA
PQk778M4vnhjgF7tZS6AWTrVzV/l284Cu28S+FqF3YH4y40CuK4MpuvISu7hmd1UVXiU1xPawz1e
kG1ksoYb9gobzotik4yB0sImqVFIg4oJwo3eh+wH7YqwknJ4KfNsoabdNuzYMQTLuJ0OMNR/TQDE
4pE33GLHQv3DAPweGcEmB5Xh2EPEZhgPUpeYm9FdyzReqHP6ra8NxpT9BbYoW/U/NQWYutZePS0m
zYJ3Z8KRbbu8D66XXwyvY+lkwCtRepZ3SUYNlJCzommv7AF3jR/dyQXLztMv4nOLgu0buJxwaYPa
vuDiO19JLEHUptIDNQblw+FpjbE9VGxAZC+AF/JA3vsLIc+HMn3oKIVVob2buN+D8RYEdASggMoU
kPE2wM1bIH7D3zeIHh3RZkgbhhYJt0SXJhfXLQ4xvaQ5pNuus9nO3OGqYzaUmb2K2JY0yUVA1xQG
LoqdXhzeZ8bWLS9pNU/ZNv9Uuf3xyJ2M99IiPNYngBoGCDMqgirzIBO/NhTQnAfmevzfur6r5/aa
ey9lF0Li7V8qGzDsBGFsYvFTAa9RrFjJ4UNWFpsb8T0KbKDDvN6yQB1RHXRHSxdea64I7hKx8TIP
0otAU43KuRmNvxpIZC3YZzU6071prZKYV8Zu0LT1XRy13wNaNkJNyDrpVs8OTnBmRRXdgEzS8tmV
mXPD+YaKI+DuJ9mGiTVGHSn7mxGsxTSyelP3b7RXK8BEyIHCNJhYuczO7w6yBZXxkJaMo5DSYkqJ
sfS9tbxScqp2LShXuXl831ulmLmTtDmEKG/BhS3kQ5BjVgBZqvfMFfTGywTrL0StqHb40jAMZeVW
Lke2ILL+EMi0lE9BLt+d+lPrLNq63NZDd7UiJMfsyDq/PsjHKJepONzq9lrG8vd71nGsko+1Rklf
v4ROu1PQIPoEbKWpuWw0AuRUVsiagmrptteS97/o9Jda9ZYu6SPy0VVacpKnkmk0NTj4BFf9HmHT
9zfk4+yiAL2xGPDkfnE9CIc6IsTkXNfp++/ruWmSV8F40RnyMu/J+tQb2s42UbhB3+jKFCNrelLj
4To0wRe8xYWpeAd8GWuzusnWQrYE8nAOWDwl6q4yHcqpQZbr3g3PVoEsKcEO5XvLgRCCaKwPcpyU
jZflFFs1w7Oq+gMULGihtR3hXC+9xyKvtX2dxwfPqaZ7g+Sqjh7OYibLCkT2sE9ADCwcF1HI3N2Q
1XaIRmkqywHORfJBMFakmMPStSkKsBZ5Ep5VRhSG7W44Fa2zzDpYHmzDWHyJ3BqoqlDbIEWQZAsJ
5UoknsswgsNMhWfBSTtfxzMnE6Ugzivu7jIvu8HjIMwke2t8pBxdbUDFr+ZlXjc9e9YO2TiSrV2A
G8EgN4x95RrvcgiUXO0eTPpWmjWxD3RM+r1ltgI3+WoRKGTO/S/sgaIzZxn2JKwMCVa5VtU3TWLM
Mgk0kwzOSv9wJOiMLLV1agfkohfBSczKdBV4sfN3QJrjwEnlKJ30hKe5Bfbjg6HEtNWKYNuRsTZJ
2BrgbGLXxCrdShRbTCYbuWwwFXlo9sOc89W5f004/Mjfdg2To8hpflche1XGF/l5xTNIQGtdJS8V
5cAVJMF0q/h7S6Li3LLT7zqGRAvf6zAmJou8gUjOQd9oSthcUYFhakGVlC4gzhnpSR8L+9gw16Th
QoOU2LpZAuw6ibKzkTr1LSsZuSQZ3NOezDvDL27E5z5Zuv/atTYPjEBh20tQXs09IMF5gUToUW8C
g1krFdvfkJqF6PlyhH0hAr8WoZ86NC85wr9ad7FzwChxeiXZx1H2GCOLSebgQyd/6Z8Kb1Ik/ItV
DKMa1weuEkeoJlm5f4BXsdhQUc+g21bcFJIwVvrBJjSJAEM8GsWUpg5a+QzxiDNHRjpMcvq/K39/
g2e5TPJ/eH4pqP7h+WF0FECdnAwKTXEK/F8VdSqZLb/R0x1HcGbR72f8j67aq1LB/seq/S0qy5/1
Rz39UTojlfvvX/8f66IB9QycGv5Dg7qxRe38v3FqLtV50xBXo21bqkEp9l+Ve+M3jbgV0qex91v/
9a3fK/f6b4DWPJckYLI7v7/171Tuv9OX/zQiv62RFqQ3BDyI9/9SuyfiEYMH2SjLoQ5BLXXFD6Rd
D3j/KfNm+i2b0ZA5UcQdm9EG1Q+kh2aLya40bDeZ1EzjVYPHA2Vq6C/jeR4A/sr+uUc+OjalvTai
bmm0VI1xrLOYanb9NZS+szcts9jNsAU4x9gvVKBd+Esw4S3QmmoxIIE3h6c6blEz9s9OPHzauopk
ZIejeRlDUV5TblMWfgEu3nZfDTCHHM7sVx3NKsZyJj0ysbxqO8fZvq6y1bW0qZkN+kPDFpC+Feku
WdVt0hWxV0hsQN4r6KStROOgMWJm1jEULocZU7dIiFLEBN5UPeFDv/l1N0G1pZCgIEEfu1uWjM7a
KvUfddU+krsxnMZSfUPYCiY56Zdxorknc6zWehdvOUTvO7PESBHAxSInYmNroHdwaYCh+mFhXHCl
JpzxzdwBE92FzTGpyg+wCsWOBAFS75RiRX+CbQVhqH6ZPPkZMvV8xo8TKu+1EgNSN93NpDonNMnZ
ymlzfTUq1jMBqJwrvByRYI+9MSzc+4wsCTcKTl6Dmi9yN2NdnpoKBX9bJucsA9YTQVLVzebolcpa
N+uGRh+ncIqbpD6p6GLi1FqFxd5kI0QqQf4+zdm0zG2fKL6p2s2uRxRchdbHjcqzilZm2bjKT7js
a3V0MlwCj7P/RmzGPZ/oXarpuP/sX8msb/L6Zcqc5FWv3IfQDPsjTL9uOfe0oOmns4UIsHRDgLvT
s7BbJFNfUIZemV40rNXceSIj7UfepM8Ocucl/f3JGw386zvqPQ11NwrVExRqvRrRREzFibhWj3Cx
Cm+Khry7HhgNBamuaCluVo4IPBr3fGDnWacZ3Vbaj0at91OiZUvTDL1NR1npKbvTbP/e9EaiTsiZ
6WbLXGL7uR8gEK/TzrDWc3sENwc9y8uACY1eC/mB2ORapMG8mTaNWgqmSHBfA3pGJEml4Rr5yZhB
sS9GNldhPJ8pkL6SCXpyBoqYlR56a4N68WKu8gYZbjPTNCexuKAkiU0mM+6mwNAh5pbgoDLlcJ08
9LSaseQjUDG/U8W2Rxv59/AOuVCUKjT0USeLxcZ9iPRkUweDvkpLfFBaTdWISquygsDXlwif6zM6
NZOaFMKsJEvO8YTzsfXAxJUUo7ndqRvV1M7rZqtUqGJU92ygV+tFuGajYGsspGy0sAEaoW5zReaW
iOBNAVpQ0onjrKF17CWh6I5htggLcHapRWqFH3OcNPRbqO5zlzgdhHXcH/2OB2yOrJ7bEWGEMuAn
FDmeGSb5Ep7yD0tPCV+dkon0ROR7/kybpVPdaRnNEeI+m0K7jt4v4Sg50LrZRygBO5EEtmgDSzSC
wYBYcLZ5fIV4FFSEaJ5xKoiscOrQOlPCBGi2aCog4iEaxEm1yKmlEp3TDccl8KnSHWeTQ2wq/XIi
GAl8oIM+0knHFLXwKL+Y5XNvd2d3hotC392RBvxEJ96RljyrSQhVija9Rr+e0gQCgAz4/geOv0qa
+hUEKDwZUbP13kZp+5sV9rnu2IocoEMXgHGjZFjfUxx4dAD1b+xw1LYaWgJPRAWTyAsCgodFblCJ
8GD04dtSCzqMan3TRJwQo1LoUSv0qBYKkS9U6BiCvO6OvUgbCNt4G0XrIKKH3jLoKiCDiP223+o6
uSCeuleoFHQimXBogNGiuyA2+cCPgCKktU+kKBQLFRAepklsZkzyDkoMVSQZtYgzwH/RWBXBBiEZ
9dJGwxGi5fDRdCQi7oijl1ajPGiL7KMTAQh465AZhbp98NKIRIRo0fcUyYhIRwoRkUTZ8GmUP8sA
eXHQZqtMn34Gk3Zi9TsaNZGYHpwyIqsk01tbw5h5p12Azme0dkYIBaw0vX3GKeHi+DDlgzpDN5Rd
9H7YBwbR0858j08D3mUyPaWZh61UYyLxZ3ODd99aGJl1iMjfiCJlh/yZ/gGHdDk6OnZ2djJc1oAv
pFsgh3XZOSIR09c7X69eDGO4ujEFCNC8X1LklCIABNeF6jI6Jg59k2nhOcBKyuFbihvDaHEwDvZd
qi5tKJNCOFZK9+bAVVJB0kgBRc78Ukl1O7ozfE/O9HFCVVZX1nJyDGm6gk+mWi3nRBRF20Lvr3Lg
cwMLI29yMpJ5XdJLlmeD0rvVh/5FGo8jbQApksrZOlZB/gFW0eat1JdzSiPyR/qUNbXjeKIswkPP
vBHIpgjzXeWQ2aQRgM7nIIUFqWgMFFnlhZNxglIPPgdXMJX6Pj57NBzl1eQNB9cBYHfD6TzPXgZu
SAbIyR5BK5EQNJcbiSKdVXPFirmS+naVctBG7WNSl5R+Qsj5XuqODkVFu/1F9QTQA4ZwicbymacC
HCspRxrWIgP3iXxNXgLahO8Gf0wRYnT9m1yflAPlvB8TIyTRWCG5kPocv8sRuXYoBkAM3wqQfW6o
lvBipR0h1ycvBbkwtnHhRV8z6XfPQPKqmpATjtpcnlRLpMknzyOMd6m4tZQn7HVZUMSdpNxg7uTq
QUWtTLx2NvVlad7wR8oDGf6ZmlqCynN/17JpHVhxeUnL9CLnfylESDdKkcYz9de2yN7ngDO+8PS1
8NHICpIczmnrvOiDthemvDz/SFEnoZPcD3zEyDPk02i99kXydzQ7PkllpyOiSPpJ0jowFHM1GPra
55jP0JP6jNSJrDI6tzQK5cf6iALQJIGhMqjdiMaDx2CRH8uob8zECTCDSwlzbt4JqBVB9laGl1vx
vnlcC5kYY5RvnJ7qftMudetebge3o4pDxK+UY2Qoyddst34pvENNn3sMhtfe69a19e6MX7bjPRdS
B0vQvzIe5QpkfMrHJl+TsolUVUa3OJeUjkprM5g/kmIYFnPKzVA2B60vLlIHNpryMqv8WEUVEcJY
i1Ncj/WfnE/VVUeTIOqDYxBg2FTKox6PnxzDYTyEhcmmnYU5CuZfUTmQrTVjw21HOA2x4SJ0KHV3
Z47jCrfAvBu6Z6oFUD15GqoH6SqZXboSsR7wmeFwpxzxoCl7y57tPWxush2rVToi5sjZZy8b7HZ5
QGCKNeDx0TtzpY5xie7Dz0BgiALZRiXnN/XOHbqnHAvARg8yisi4OKpRAZJRJqtstFchsehsgjGE
eaCeLCofpbI1w24rpQmvtd8KXJe0w8l5ZnMeGMl0MGGbRn305NbGa0H+1Xp0etTaxvBLIbxkSWue
7ZCPXzNXr1nr2QcnSG+G7mxKgBqrBAfYNiYDt7foTLddj2zONg/+UE3n5MfQ3INtJ1qoHLqzPhgf
DUyGhSHN6tHqMa1G+tHLywuXLcpd2M4DqeG1DR2S+liKBcDTVnZ9TJiXlx15UgPl6/isxTOGUzGk
9B7iPTf48ujL6ga7vABqPd5qy1+2ceUtOjb/a1w85kLzzQj1D5mdvnlNq6haNIwfj7rzoqtv7lQd
FUs5hlNlr6MClJoW+xWcEf3V67wWgJxiLBX4YMww4D3a3EWC5Y/LbkhxFwSsQBCnOM0UWokChhat
kRZ3Qz6ewJ2yow+8+I5i8hebmXoxlumhY9+1zCycD3GiMLXRv6PsexmziTU33sKIXlN0RORbTXjs
aY30Ogb9Qm1WHrRXIh0QPwNSBTepY1St0oAakX1FKIVguQHPkhi/hiLDJ0tFBEMv8vAe4SteCE5k
FNbVuGAT9JRr1EOgUUksBAcu5CFLJ//VxDUPgIeXrA5QVJ7W0aTJ38K4UZjld9kQWXcT+bOjnbVn
1/C/0snq9xr6qwXJI3gKfrSvamWsbb+CMzVp3pq5PS/EXDbThW96FZNuDWLbJQInGKd9MWKS+48v
joBjRiv2j8WRl4/2Z/2rqH/8pTjyX7/+L2eRpVLFUDUhzsPMxK70P8URDDh8zdAty9YsXViWv8sa
9d8wN8A/AgIPhp4S2u+lEe039JGW4WBUsi1bt/4dW5H+N20hTCcKLCqmF0ox0Dn/XCobQFUHte4r
gIHEKEkb7nPu7wnJ+XL1aZvO1CjXpQZTLOruEjdb+lX5ag80L0pz28aPbdiuJpTijmpsJWhZRFU9
MrQq8QD9YptH99fnxvYP7/X/Ioj0jL9fNuUmy0XEAfbW+5sWs1V9gstmE659x74R2klDb7dg1a/9
z0Rr1mK0p0O80ikuhMKE86DJf+i1dmnn+L4zzjp8lwqcgUBlBLqiFQQwUkgWE748ppqmdyWkn45U
YGK3hangoEJhF7Bu2q/Ano4B6T9zoT7LT9IIPoa4f+Cr3WqjvyoDZx7bS++wKACNYFHli37BDlvo
C9bYX2kMfpTIMhpHvaiYwHv4RUBSl5DGV8KdibXhCpH0ELUpRnHgNhnegKLakVZE4E9zLz9TzA32
H07kYbeyEFdWJlvF9CZEEDeYwZSaOyG+ZCAR8dBSMqafgZrsgZ07Zzzi1bsVNbTPZIArVOHLT4Af
OdkdFpV1708LA1zR5DbrSadyapI+YJ3kv86oHsE239XNcHNq62xlww2k/FLXgwe54jj0zsjeb/LU
ZT5fBCSjEW/jBq+1oV0iGBOCSRCEku0ESOATnNqYx8qHsLReFX0EEdTdxsp+HaPkI8qSO2bzld4X
L6Nhvw5jco0bpusxuRsV56zOJBbN40V3hyM8Bc+xjjqZNxXvYDBs6y66G7n8EPpIpkJjoqfmwGgs
wEBVNrHHvOtxPNx6j9aZ2bIh7m8COGkpsQWwp77RS32/DuJ26/UcE4f+Zs/tRqBIuqFe5GdH+EcV
xRM0KNuGAkLUTs/yyWZBd9My74xvZ2dXCMLs8Vzo01HeQ8/3DrSjHC5TqE4Jl1qM7TnF4aOmdyTU
34Q0RuLuHQ2QW5SQcUk+qozvhisDVmtOjwNwHgF3jIV6dP344KgwrFoQEhpN7hBqlxfcY3GAKNVf
9GE6Iu+6jfp0SYaEksTCM8NfnT2BLoDcIcMzcFxWYf2opqxQkaJeMj+5k+FpdwhPSCqyI+2StJwL
lTu75pOZ1EtZI8FUSdmze/qV2QfZcthlrHMx6s+DxUNUcKbV4F44TOqI31e+mZXGpsPE6+QJKJbu
OsU+kTjWmVWVPW+4QTJ0J6CSiBtMbjS5eGXyn6GXVRm0LY3H+QYoDNb0VTOIZw+uNYRCt+pvjjlc
havVcehvyul5Qgpl9eYmrVqhopDylNb3MlkIBwolw0HylvVQG9jtjC/gH/3RfpWby/amZ8QiOyjv
CC5myK0wpTizr+rCeTC5pCnGgZkRK+i/xTi6Fk1jv8YqcwA6BD+A9s3LkLcQYufOCZSLMn3fZV7u
vo4tno0G32PnnfNsoO1P3iTDojOATGnDsxmSPdVPlraJtPg+GyGmyOty9U95uQZlh6pjZ6pNW6Dx
h9THNwncK8znowGoLtAjOrQAceIJ72K/Lsz8SeFvJR5f29E655xJFhJvmXjtRisxI6uFy3keQ+JM
qdEvs186DwNKsly2ibpGtXFuomEVmdELjcijzU1vwiPruVqkzbdYrdYCTRPhRVSCNiKOaRg4LnKS
cQ+KO1wyYsUMD5Qb1A89hCfFLSPQM8WYLxEAC4q/yvQlk6kQwSxAnnk43PR4N2QAhBioYYymqVGf
Kyhc8ku0tSmTTM0mH5DhsLeBSztei2H6Urzp0lbqMXDNh97zhOmP+JENPdo0manRkKBGbG+5lhw8
xotQcYT+ZsycLsyg/9Lj21Rnq9EYbvJxjD5AFD3YuzCLa+PZwGo2A3qdcmawxj1RI6+6KtoaHbEc
Pvs7tzLe08r6KY8fgEFS0pS0EI1gvWEh7I4SIKyoimV85mCZZOYBT7EhieUoKDQBvcGe2TXfiDrB
sikalDEGigwcgfDIb9G0/YYOCZRLuHiyLAn6B0fwa+NFH9Q9D51LUXoiMLDrb3gCXwGZLAvYegHD
xDHApsGhSdVxK7easNKMBvwY3Cqq5HCo0y39WqIY0kM/YC7EvKb2xWtRhRu07mT1Ii4KU3ECB+En
yI49h6NTYJoblu19XP70GgRlsCKtga55ZZw5YNzJ/4e+fByh0iKartAi1J2+EORRAWl7YlCMNChM
qi8j9Bcz4Nye8c9wBXThY/QDSLnVRQ8jGw9V/ebUVY7fYBnWBTkLVMwR+JG93SXEKhENXPgpJoYi
ujhj+qSSgdhrbP411geF5NamxV02AKUj+7nOTWbp5jWzJ0jXU/s2T/G2tpHHTUP7TpjBr7oxzkCk
EG4Rxu5NxGtECl5Iz1+mLWbawJ6vNlCANiKwzSJYhSBgbI/6vWsN4Qo1+20cu7e6Ur+ChuN2elRy
Qg9d72feRR22WmmqF/sssh4tt0IeR1BlpeWHEthDZ+Up8ZSEmUz2iRAJh6aI8gZQR1P9hzaMUdgS
NRgE4XoIpzXgbBHqI5akl9FIU4PZ5djR5Wil3THR94DWDQJLWwQeDRHiSiL6I/2IOW/q445zFqXN
iS4KuCGdsG8aKzMdlp5OSyMtF214n2OWF0WaMSQT8sbSf3ZJuEjo1yTSuImkhZOY2QfJlcdCmjsq
eSxoV5th4dWfNf2flsmJ+IbFDFF7Ulj/e2kVdfSMMqSxw4CZpq7d01h3S6WzStJexze39fuTkdaP
RPn80N2KyA9mHmlNDXRhcOBMSy0w5Oj4lNDFIolxhHbu8g98n5HFKqBlE74tmFq2dMHQti+SlSPN
sYEuWS3tMuwZDwX9swc8Lat+zPe0ayAx/nLos2nScMMm8apLC46sryypmq0vzblI2nQeK7GFiCEC
Eta3n8AXnxu6ejbdvcZukLZrKOul8dfLOlsaxktfI64AA1DsRmkU6nQMze/eoSltRO5OyOc0Fidp
MWbSbCQTaEBy4XrLJiXcpKAn6Utz0s4yNqbSsAxU9YDIbNXjXE6/W5r0Nl1pcvZ+81CY6Q+T7tWy
lCNeyFnP48w3fB/+QFauCO0dV+SKRNDs2dX0qI1UjvUIpdfhs/2j+z5Okiu6aNz5aTb0euFTVQEu
cmdHib/2cQQu0KNzPDeitZkTqttnJYI9ts82IYGrFIQIo+k5I+Ft2fXKZoZUkyC1sWv4b057cmu0
kWCv4I9a5eukk+JEqYcE3nRdysmeKpdv2E8m5xmQARUNmpC7pQ2+Z/9mSfAxxDBj/Jg9NC19oNoL
n66Gktb7TMfh0JYudfB4AmeJXM1xU3b9hnWlrV0fsx6usUuSlBu7FD4s82diz/MCQFuPBbLt7oo4
D0koSbtlHTZPaTuTjRds0WgVh7wfzWMXBI9+zePGZAXiNnDH1ZR0/ZLE9FuXU8RUm2JduEm01ine
N72yBXX/a0y1K/2rq+BKBdxnKhDnUwqXej0++2m58tQriWRfEWBPF8ieANdcfJBxXChL2TUYm2kO
L3JIGNiSeqIPn5xzHOd3RUlpZB6uwtmUqZ1MWuIDmtOsrEhUuQszVpOoXY8eT1YASuXfspLo1bvT
0a6d7VcTAHwj2bf9dNHgzk31eGwBoMq/4x0dFwAOnx47TwXgXjJ6lEXUZRnPRwxVd0JSrW2MUoO7
c5zpyJ198EdOCpq+6+pXjz3gxNZ9cI3XhO1aXLPHi8erCYkzquB8ogJ2IXJ3LBRa+xZLa0iFMMe+
hEMsDDvW/9Ecj1YJhb6stmEYf+R6/CvlWCBc0CzTL73/rBEGOKbTUbYqBmcSHOJnoWq5PFaDl+pb
oylIz3FAc+9BtWIPo8T5Lh9YytkZztDVXQ+ePse/drzJzlJ2BLJxnya2puzInQo8X+6cMRV3yORY
19uUbY1Un8EtOol6TKv4zi2eO7vbk7kLXWp+HoPxeZjju9wYnmU3JIA8JYLWoCCORdTP1ibUeY1y
sKQjibfgv6HD/7GKFdJDKHX8f5RkfjZt9vfwv+9f/ldBxqaerKo6wBYPpPW/fKbOb9BfXByodBZR
LpnaH3ymxm+k8RkYCbE5UDQR6+TvJRnjN4NUQM81KOdQ5MGd+m+oVb7lUX8Sq/A41DVsDZUN8hch
0fxRvmQaepyEgU7adVodGuuiehl5rUitSx2alI7FLlsq1N4LFUIBmyoHgatpfhpOx7kp/gdHqLzi
v4i5DA16DS/b8EyCW/5yNf5clEoCEYmSL17OsrtD37kCPbJGjoEwf277lTR7JMmpdlgzkFCIzwA7
77ZykdghNbfthLwm+5+u7O8ysz9dmfOX2lWIdn4Mct4nHUmjbYevSvNzbHLCXjQAhOJw4JIUekQV
i5uaru20ePzDCPtfClF/53bzUUkVjkFkMcScv7w5hV4UJLZPXIJBUESI0zKKdiGxKzWhwJWSgwVd
BuD0Y2LrzMra47RfW5rN6oyoQrU3QkwdSalq6fCoLFb/9+VROv/rhwc0yKG8iDsCviTO6T8PpaAm
hkPpsnhpzW61UhACFDEMT2AZZDEynb+Neeuc+7Z97wZNO8SBQeIAvVJ0gq13BkX3plCQwrgYH/rR
4a1svf4AEAiMQd6ma79y3JVukNE8R5Z5Jl76Tp0Db5nZ5Yc11i6KAP1xqEFTZ/WgU3rPN5Q+SAm3
iPgumhqFhaRA1WK+NQiGQpNcP3R9OPIT13K0iqtaEq4Y54D8JFcqaksypx37aES5JNb1rPMdl6xp
o5wnbq5CZ6CXrKqWdnVlkV5VmgTdFu2Xgxwhzuv63htQZroM22WNQ0HwEaDOXYLDwhr7ExFZIVFZ
lWRm2VZ5AmdEVl08WgfTPpJD9YnLFu2BFf/oCd7qJYGLqId+OUgqlzh/kqATfU/LJhFM8oJNW/2g
RtmnUgbpA/zynxEmi7MtmV8l4V/AK4ynlDVkU2re4+gilgeYUt+TOU6YNaefZD0QRTf5KZLg8DNG
sxNF9g64yNI2SDiLfpIvjjf5NUeu0lnjvqRQ1BiEjymkkLH6fIUqsWST5JMF7bBxwWsuTKf4QS4E
IjaJMzMU60B0sfGERCiUwDNjMN8SiUBTJAxthtaUTQfqyLsBycLYJmuX7JDC+5S/upD5J2YeavyD
g+i4NLxtBHbCxMuJwFbqwXUBt4QmtK+ky5oZwTbdvdd8ghZcS7JjxBIetMJS2Uij2MEaKROcuBuA
luzRxt1ZefWc6sVd1sLAJsq5h+aI6hnAuV4GO1F1mv4nCo+NG6FhADvlkVlILYIDX2C7TxNq9uBH
HcUfozut8kpDGecFEAnrhxg1t2OJvamsTs3Q/T/uzqupkSRdw3/lxN6LKJdlLnYv5JCEb2jo7psK
4cp7X7/+PClEH6B7O2YW4gSxdTExM0CWKpWV+ZnXnFhFfCVKbC2QxvxSWFDoMPgN9Y1hoRlcRMjh
UZC+JUrWQWhhSlTlxYmmE42NyK6OdYgwpT0BlORNHjILj76qgpLTuGq7juMEt6P21kCuBBE54r/8
zBSPSiRKLBMDyDv9he+R/ym1V06FkpazsqVYgUYMauQCdHhJb4i53gwWvp0Qf2+M2HjoPTTHR5/s
LkqRp5yot81AvkW4SgCC6N/l0KRnrfotb+32tI7gvJf+5FhrDbI4KJOHWblqZ37bkPo6WQ+UKL9u
dELNQC9ddO7AK8q0WECpvi3pJQ91aMwyDVfOQXe1mSdds0zKm/NIi0nUNY3AuGAyaDkrsSFbTfiZ
J34wNwSt0wRreqfHWlJzR/w6A3uTNv1j1oHxadviSyGJ85FjhQvNKm/YtSuMQVcJCWdG84tcECch
cxWa+WnWnsTgHnxDuZCN+qLUDu1YnHrYNYgE2UMkhCQRXa4xDrvdYpIsjl2Y1QNCZqrQ9gE8A9ID
kSXEgQnOxaE8YWOMD/0I/W/UqpwYgi7O6qmuXsgFafTmMtNv2+x2wLgzonFONAr+muwnciFzEkej
HD4gbUYmLLwTZbLVBfzBWp0qbbyQQ8AZuCj02xhrcSRk53zyqd9QqdCkQO/IW1NDq7XEMrWTZZV8
9wRcSg0yFYF4HtZzecwCe0OSB+F6iq6orgZ6tZ4E155zlmgPigfQildUQ9YoI4iVotEONMCuwG6p
exgRwBmMeCHDhsYXZAV8IuerLaA1m4g6Z19adJhM/sBiamTQ4YPcwpZh3vWTTasiPszU5gQeWuAt
HTo+8vSSb6AL0Y5waR5kiCi2500FONCTellUc3rwH9AodNQnd+dwDdSEzUHO/KiKZaDHkIEppbbu
JoKhFineo5yTArdH0TIkm56cq16z1h7joOU8w1US+jTukFg9jhmicf5RDOELaD7MldvY0y4a11qi
2tyCIGNOiNtAJJrLSoVzZ4RnFTQVwbRhLQBSA6XbZRt0J3E4QYNx7o0OaeNNjjpmTkgz6dOvrram
c499HJI4UXpepfigwOvt+fiQlDfhyL4cGhcd+7TcBkWEim3rwJxToCQa0bHTdicyaOodsTKJ1xKs
EvuWNYQqdoF8RuVnlxSwZlYwHudqgaYQHkUVcnSqltDSZ3RsMPVJeSL/HTLtnBwV8ElzRJBxrhJj
+ZPoVv5Ob+vrElQS2CYMYQ51/5un+fMaNxEZpfE+LaRSByzDZWsrF3JZxBkRmi/WWKZuzEYc1pG5
1NJiaVEs9DHkCAEzjRh0CDwYCkurKHLg3WFj4kHtBhoJth5Di78HUmKk49LzQ8H8o8YEBC1UJMuk
L0hSlOeDcY+qqimADmbZcJohJtUgKjWJnRPLdldgFq5jqTrFlgIiFx0qPb7tpS5VKhWqRqlVlWLv
Ba4hRM96agziaNDccDFKfas2R+lqkJpXQqpfGVIHS6NfplfIudd9pi6zwspOtbbZGkPQbsxe+RZI
Ra0GaS0UEn6wGO8nQ+ceN2p1AuADa1XAa3qJapDNd1Vpub0IvcPJWHmHudTwIihG+7XNjwbMMYEo
iiXPHkGBQ/vLkypgCXJgudQFC6i8qlIprJKaYW1JUWSwrFUl9cTwDNq6CIzB2hw2o9QccwqEoPqb
UAq7QrAOkXidIVaKWcVOr0wql6Usr/WkMig9UN0SGvpmilQ6U6Tm2S6E/K9NE2Em6Lamv4iT59t6
+z8P0JHq4XSbPPzzH1S503r4n5sHTpbfdO7lH/9MFFVDJeMxQZqTD+64Cz9d4hUUcFQHcgviMpgR
vqA1aAcIFdG5N2kBQjZ42bvXDlSN/NJWFdVGycf4e1aXxq9tcJrfNumZICk0FfnRX2aKTZUIFU0/
BBHKHCHyeiPSYQHmZFHY3lUatxd5x/Ine3v0I/0C+Te27nCVWze0l+upB0lx0oaIVl87IoYjgK3e
WPGDKjXo3VllNMOSZaG6/tbSR7T2J+a3sfSLmTuOP4QBb2gwRwcaFiYe1CppFAWP1nDfJzXWwNE1
ePEjmnVnPdp/HJXeAh7aEq2FG70ft52J67JeqY+2MQBirtLlMORS5gBOXFJ/S9oEJpyfhjPDp92H
mvS1awAt8MJzA06nUduXbhheVqVvHaKvdhnZCu6LmYdDI86Fumt9QyO8PGwFB5bTfY0m4zYfRrCY
49ySciQishHWVQTwG4tWpB3X3WVs8WKOpkSMp+23qMSuEMnRr6VNeDu2A5vokBzjZI5hh4ISJL1X
HcmP4sLQB0JD2yZ4MrBIMjUH2bImlu59Y7RKUfnRINLjGU14c5rrtQq7pJ6sqjAsV+bQpaudCN1k
RPySlv2PZuzoi1gWwhq+Uh71WnAsKo/Om/M1Hso1mh30L10eJ8VocQJcC2O7Qz1szRCLB2C4jcCA
oAjrY8+ClpHYubZCVRWAZaxiuVm6/ik6F+TmoW0Bv0N7EK4weObWOlNsNrKxFF8zVc1AnkHTDKjJ
jZa7Dm2B0GtVp9OJYQJz00oHT/gRiHRZH3W+2i6bgns0CMsQNNJSxJfh6yhgxTXZmvInRLV02bg2
FAofE4NB9RZpDMaJhKuDSqBDzY1bKtiaDxQl8yffRT+UMxXLBeTpaUUUuWLNYme8S5OIYkcJSp3j
Nz7qq3iCCHWiz30NLUBVRahF1SzvMWuM03GCB5FeYKKXlP2PKkW9KGx6pJ5iZe2HqbpW3PhLa6eQ
SxOEzW2PQmJFVfV4BEqPBzG5cz+PiiRbR3ZYobsZNGcVOdEK9IkLHplFa6KAj2EezL6AEvuUTtj3
LvWvPGqZQIjT9CxotRI56MIB5ihRuIo+oWE6NNM0higyrUI4h2OMYbk9OvahFfj12gY66EQC3eci
ndYotE6rHF2eKPBPLU26FzQjUbQUfKSBgh4T6VWhmqfCEJvG0I4NvzCmiJHOUxUJ9YSkQkOAJUvh
PmGZbfqJQUW3LleF7R71UBDSdABOgRmR9HgitAi9aSdA+gYRwMYmGx+0vFrD0Vs1XnRV9VmNdH0b
nfc6jTmTRtW5W3X3ndacqHmzpcqjz4STESm5fK4MTIBl9ynCLATxDSSk6dgNiPaq3XePUi1b1LgI
0gxIftedjbH2ffSQsdVS77ZvfI/thxBqdEk93bi/alT6e1a2cDsDgpAaRIcMfdORz0MYja4g70SH
otKRXbT7DaiqZOErmMMWdXnnZwDheyQ/ZrhGPGqxUx53jnYO8/vE15T7TCgPgxN3NMGNMwKUlTBI
jTQQ7VNSM7ykk/SRPRjUBL4jEbpKTl9fj72THdZSMMerz53cOO2i2AYtE6MAVMD2sHIQxQY6IDij
geHEerWfDaDbERGeEfbbKOCqp6rv4vbY+g9mHZwrPcrkWaLd0Qfa1mm8jKzwW5XHi3Q0aXJpyhV6
T8q0NZPJqk+Eh4xjlM6duvdXhkNYFWroUia6RXMy6yO4YWhRdkpvL7OhvA7r0GJNAMvs4lg5i6IC
IZ4AP9vOstFZBTrtTUOjvqXXPJBdihxQ58TYDHFRwfJqsXrLenOa2gA5W5Hfgm7E7k2Y3Syp4vtx
yCfTqrNPhaVGi7xO74LKxL2o0lCen5jE3kQxscZadt2AQ0dBxIvskEPbntqleV2mcHcLC2sECuEu
paVpGdpsj71xpcPwmLk6kJXRGe5gHN+BMYe9AaByGFAIizPfmFa6tCHpu2UuSBvHGr8lpSDepfWG
DZmHdl1QxMe1SM5QvKkOkwbACm0JDLO8KrgOfA3V3TZc2PT10UZSLrsaJUiOuo2udsg+F1hBwYqp
z+1QubQmxlVSNoepGS4izU0AJSNdT1c8yio8Y+g2CUgsUUQxspgg/DAq666SEHrfvDZzvOqSbLx2
EMcy1PTHhD1mVjf2pssbA5mA5tb2h3BettVJECEwmvrFTTkAWkhGjsbA5B+21z00XXqDKMz8vz/Y
s5y/1BUI7qI4697CNHd/vA/2xAGW5kDZTd1ykAzUBePugz2TgA4LTYc4iyhLUZxXXQHqmzrSXgAy
/68hoB0QMzKeqgCKBvxp/p2GwG8szYFmQmchDBUEfJrzJs6zxwq9dGEidjtSzVAT0BSW70KlEtFl
0voC+ItyWfh6cY12ddYklM+o1J7qroBJoSKcbBo16qdKsu5SzKycQgtm8njoyJVOPDwcyjxZWU4t
LvD6EBd2eZv5tb7R6pwMNdRphKpIgOQigI3UdGIB6dBaI5cL+iWuyjm3sOZj7HEqFA1Ef//Bp+u7
SHqgEpqaHwPCrk47XhSlJSDKXXMaZjdJJ+pZpVbm2ke9bK6qIIomVHkK2bbTaSVLSCLdReAgWTRu
0CNY1XhtFWp/VetYXLfqua1xqrDhPJZh88WLoYMBrOf7m0nsaho1kG26q64r5xMmaLybWCgHyOac
HuHRUbVXcvjdbRQtXyeQ6hQdcwdfSbeeuKptzlXFOpVYLomRMbxoI5L0xBxRenP9NVZ2R7IPKDGP
Cmr8XUc1Jjzt0cxUGiRkhW9uChiHWcXe2So6SRw1X2SBtq0D1dJgP91KLM6IL0pBLZdSgALWwyZc
qzpyfrLPwuX56jA5aWw2Z7s5rl2BHRMCYBkRT58jvq/46UY6YkrvSU9Pka/MUdNJFnKKBjvaWolY
SYyRBDrIFjDwkUO1OBnpvRZGsjF1BKB8nhc/12pCqcWwTncgSYfmaFNiByddKxJxqoAwkghD6XmY
u+2hhwWc9KqLg3ouO6oWjYw6dVigyp1eeC51Llr/IRG1X3Vf04Iagp8jVx7Fsm0ukIuPtcdE7Sz4
ic0s0m0LtWAQ+Og6MJYHSiX2T6G/QStLkUiuh2jpd+TwQX+ddOtJPV572BxxLuBLWUEWHUbK0rn3
VQ38R8bYtkFJEMoHjLJ0HofRWnFIsus+n+e+WIkWWMzYX8kvH8cAQiTKIHBFHPvGoDPO1g76J+7Q
AYRrOYsmEdgPVZH84yim2jWsk8oOFyhEYtwHXWcWmL26iHBkroraPgmCftW51PJaivGHdimsixG8
lOWnO8JLdNjr/VpoUC6g++VTxeOdqX1nGgi9XkWefTgmCZUGI7YWuWeYKw189he9xAokGkcU6CbA
yUp7WCh2a02bRM/mapNdtpN8jYd5uQ5i6W8Cg+9oopkrhKThgxiHilCbH1mSQTIbUPnpKlwkKe/F
ROzo5EU3nI+TZap+t/ooXTeKm87NnqwaVIFru8NpVwrkS6zHMuvEJpV66WJs7hsv+R71IAqiBEhR
iVdOEKUPMCMgP1s3RuW1sFnsEmLK8CODIrTRAveodLR+mVsG1eMJgEuHWtTM0jPt2ByhFQL9ADNV
1vOmQ+SyGpwfoXsp9L6ZxYn/Q0GWiOA2uW7dPiFGsBBndt0BTzxyB1qYM8egyy6suRelFWO1w9Ky
jr2WY70dJt1Fg8HFps8NHF26mVqpBQA8fTissphg0rQQi46tZgGeWm/ys96F0GKp8GWDoEJ+lQ5s
EW+TDia5MhkWVpDHh11DVmF6OshxLUajZ+xsKscxPNuxRWFIVW7j2lEWWU1lMSrs+ag13hoVfamO
u2woO3ZBh7VCN95qQXWke0iy2EAp85r+DnAgnkecCBcAY9OgNFw43j1Kx3el597nyEMNGmI4PYuB
Im66iUDAzBqo10qfdAu9dk8DsJM0X/tjI+kDop7ku9CHG8+PgxNLz2ctlalTx4uoB9cBADrSF1Lt
ZF2X1glgjWFelg0SoXFO1yMeNqm/BDi9nEQ4ZanKfTjGp9rkLI6hAkpGVQXQt0mkCWFF1U93QGh0
AwXsYh1OJt9d6H65tRJRsSk88TXVjfOuwT6ivPHCCtwcXCKRk1xoPKsd4EGaGEe6avzQJjpF5HFy
rIPCSnXskR31RDieuUgnVnCkNKSxUa00XymQj90RrAAaTPGhyItlHPwAt+4hZzUVfUJeSP030hEy
VCDDzGv6Ukewy1DqpdwqgAx9jmBqX7qTZS0EnqlqXTQP5fDlgcy0rp5hB/Kn51mQ1lfZf/ZLfx5o
X0+7GnLqadt7ujnzoKrL4K5+GWGBnpB+OK9YNLsPtfvEfxoj3vJgzT2DC/2AHjilLQUCjbxAXYAr
9fY/npgEWjYVMH7h6Xqi7byYpH83DX9+wqf5/PPvvHqCO1lVlN+DByPt5SyYf3EK3gzwagpUC2Ny
5Sn23JUaX04BsumGjTI41EZdKMKW4ivM+f//FPzbhWBjkGQab4uyf3spYKiEsowl0JHZXYAZXs6D
eeBoBgLpigC/Iy+qpZ9uHgzI2u99JYwD5O55SB3m2O56PQ9ScUdlusFB/pynTzcPQKuA67x3awC8
BVSKzOx382BBoKNkqbE5PF2AYz7XPBjsaizi986ChvaSY5Jp7i7YhS/fCueAyM6iISF9FeTFzz/Z
LKg4Nb93FtgbDJa8Tba9u94cE/aBY+PpYTxPkgRCfb5ZeNqwnswafp7gf+ewVA9sB9wiNQLDlq0n
jp6Xa2G3Myi2xS7JchCq+gnXgq28e3/E9YP6jQaO6GktcPC8ngWFHoymAuJ8uj7dLOis4nefloYM
nJDfY3tEYI0u4dtZUClOSVcV1gOdQ+MT7o68z+/dF0DmGgYYSPC8hlzwv8QMmmkZxFYoOGm4++yD
tU8UOxFE71/Td+wLQJdVk/QXub3d9eaMMA9kA5nS4tOr94mensjRpPbz3lWgcQiyMQJg/u2O4BzQ
xCd4Vp93hM8YOZqACd47DwguCg5CW5UQd3m93hOIoKl8o7q4P0T3N/xk6wHo2nvngfI8AgqU7H+/
HqwDzaDeDpx7f326E4JdQWbC740cFd3QFZ7ztzET8TMoFZMf7mfh070Vchaekt137I2sBbYYksr9
on9zQtgHMDEsSCH7YEJKi36uyJE9km/w3XskZwR8GGLx503w9d5g0QOTMCiNttbu+nTvBPPwG+jX
f1BloJ1Hj03sv/A3cZN5QDUKJY5Ptwxkte3dGyOLgIOSlPpNzIz/nmrJGzwfHJ8uf5JvgaF/QNRM
6mQgWbx/C95kUJyQJpQa8u399fn2RMqAH7AXUFMA7oir4tP1di+AmYazub0/PvdH0SeKEzBp/4io
2aTtbrCwXj8+BVdZb8Vscj87n/FleNLnfl+AoEntbjLI5y3/TbjIPAhLU5Cp2s/DZ0wfnqS43jsP
nIwkCBDodhfv18uCgnWgKlSXeBn28/AJz4ZfybN/+2DUDwxNKLKq/PSYb7ZG64BXBcgzSJmn69MV
FGSAsEP8vHc1kCHBhBUSCsT15qg0DxQD1o+uPSdRT2fSX9oc/8Iv/WzxQY+K73fNveCh+l0P8N/9
wnNT69ef7xta6/t//oNCyKvfk62+p1s/7JqO8r//9arhs2s4vfjhcwNqd5v9n++f79c7v7rX80M9
/89VIA0I7hAw2d16/ylfgfnnWfrgbeOXfbd9Ee3/PtEvncqfy+Av3GAWb8uHl8MbT1Xrjxo+K6O3
oxNafNDox9ssqJ5Hk9/uPn38qOEfAnq/ydsbcBp81A2C5IHm8psZ2uV+H3WHrKn958+7nyEZQHzQ
8Cfb4ZXz9T5W/6jRf5U72DXeP2j4mz8pKvzcDN71dh1u4247PE/3bv6fWmMf9Ahnj4/b+O34Mkz+
oPG/ZNUdTK3Xjf99DPpBt5g3t3HwClhgULTnDP6g8W/+hJD9mG/5j4yrD7rFnwVZP+YmV3+2xPmY
m1zGuKk9f7vyjSB6eQIPfNAXjsrD1vO3r5bUzyT6g+5xDFLnNyS7p3LVB93jKIijB0gqb+aKqt3H
HaDc4/7N+c9UPVXkP+oxHspfPJaeWh8fdIPZtv3ly35CYXzYDcpfIfZPuJ8/3+F3UeFP/NKvseIz
NOt3f/Y6Dpa/cRc/bMt//S8AAAD//w==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1</xdr:rowOff>
    </xdr:from>
    <xdr:to>
      <xdr:col>10</xdr:col>
      <xdr:colOff>504825</xdr:colOff>
      <xdr:row>28</xdr:row>
      <xdr:rowOff>9525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F049E71-C7DA-4196-8E2D-46872C0C2B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6949" y="190501"/>
              <a:ext cx="4752976" cy="5153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200025</xdr:colOff>
      <xdr:row>10</xdr:row>
      <xdr:rowOff>133350</xdr:rowOff>
    </xdr:from>
    <xdr:to>
      <xdr:col>10</xdr:col>
      <xdr:colOff>223520</xdr:colOff>
      <xdr:row>12</xdr:row>
      <xdr:rowOff>23495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6105525" y="20383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2.8%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361950</xdr:colOff>
      <xdr:row>13</xdr:row>
      <xdr:rowOff>133350</xdr:rowOff>
    </xdr:from>
    <xdr:to>
      <xdr:col>10</xdr:col>
      <xdr:colOff>385445</xdr:colOff>
      <xdr:row>15</xdr:row>
      <xdr:rowOff>23495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267450" y="26098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21.6%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O10"/>
  <sheetViews>
    <sheetView showGridLines="0" tabSelected="1" workbookViewId="0"/>
  </sheetViews>
  <sheetFormatPr defaultRowHeight="15" x14ac:dyDescent="0.25"/>
  <cols>
    <col min="1" max="1" width="3.140625" customWidth="1"/>
    <col min="2" max="2" width="4.42578125" customWidth="1"/>
    <col min="15" max="15" width="10.7109375" bestFit="1" customWidth="1"/>
  </cols>
  <sheetData>
    <row r="3" spans="3:15" ht="24.75" x14ac:dyDescent="0.3">
      <c r="C3" s="5" t="s">
        <v>0</v>
      </c>
    </row>
    <row r="5" spans="3:15" ht="24.75" x14ac:dyDescent="0.3">
      <c r="C5" s="5" t="s">
        <v>1</v>
      </c>
    </row>
    <row r="8" spans="3:15" x14ac:dyDescent="0.25">
      <c r="C8" s="6" t="s">
        <v>85</v>
      </c>
      <c r="O8" s="17"/>
    </row>
    <row r="10" spans="3:15" x14ac:dyDescent="0.25">
      <c r="C10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434A-51D8-43E7-A5F2-FE73056CE2CF}">
  <dimension ref="A1:E20"/>
  <sheetViews>
    <sheetView workbookViewId="0"/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72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19">
        <v>596</v>
      </c>
      <c r="C3" s="19">
        <v>965</v>
      </c>
      <c r="D3" s="19">
        <v>7.78</v>
      </c>
      <c r="E3" s="19">
        <v>7.1</v>
      </c>
    </row>
    <row r="4" spans="1:5" x14ac:dyDescent="0.25">
      <c r="A4" s="21" t="s">
        <v>9</v>
      </c>
      <c r="B4" s="21">
        <v>563</v>
      </c>
      <c r="C4" s="21">
        <v>1052</v>
      </c>
      <c r="D4" s="21">
        <v>7.14</v>
      </c>
      <c r="E4" s="21">
        <v>6.57</v>
      </c>
    </row>
    <row r="5" spans="1:5" x14ac:dyDescent="0.25">
      <c r="A5" s="19" t="s">
        <v>11</v>
      </c>
      <c r="B5" s="19">
        <v>403</v>
      </c>
      <c r="C5" s="19">
        <v>545</v>
      </c>
      <c r="D5" s="19">
        <v>7.31</v>
      </c>
      <c r="E5" s="19">
        <v>6.56</v>
      </c>
    </row>
    <row r="6" spans="1:5" x14ac:dyDescent="0.25">
      <c r="A6" s="21" t="s">
        <v>15</v>
      </c>
      <c r="B6" s="21">
        <v>96</v>
      </c>
      <c r="C6" s="21">
        <v>106</v>
      </c>
      <c r="D6" s="21">
        <v>0.69</v>
      </c>
      <c r="E6" s="21">
        <v>0.55000000000000004</v>
      </c>
    </row>
    <row r="7" spans="1:5" x14ac:dyDescent="0.25">
      <c r="A7" s="19" t="s">
        <v>13</v>
      </c>
      <c r="B7" s="19">
        <v>94</v>
      </c>
      <c r="C7" s="19">
        <v>86</v>
      </c>
      <c r="D7" s="19">
        <v>0.56999999999999995</v>
      </c>
      <c r="E7" s="19">
        <v>0.47</v>
      </c>
    </row>
    <row r="8" spans="1:5" x14ac:dyDescent="0.25">
      <c r="A8" s="21" t="s">
        <v>16</v>
      </c>
      <c r="B8" s="21">
        <v>90</v>
      </c>
      <c r="C8" s="21">
        <v>109</v>
      </c>
      <c r="D8" s="21">
        <v>0.41</v>
      </c>
      <c r="E8" s="21">
        <v>0.39</v>
      </c>
    </row>
    <row r="9" spans="1:5" x14ac:dyDescent="0.25">
      <c r="A9" s="19" t="s">
        <v>17</v>
      </c>
      <c r="B9" s="19">
        <v>81</v>
      </c>
      <c r="C9" s="19">
        <v>105</v>
      </c>
      <c r="D9" s="19">
        <v>0.51</v>
      </c>
      <c r="E9" s="19">
        <v>0.45</v>
      </c>
    </row>
    <row r="10" spans="1:5" x14ac:dyDescent="0.25">
      <c r="A10" s="21" t="s">
        <v>19</v>
      </c>
      <c r="B10" s="21">
        <v>57</v>
      </c>
      <c r="C10" s="21">
        <v>64</v>
      </c>
      <c r="D10" s="21">
        <v>0.36</v>
      </c>
      <c r="E10" s="21">
        <v>0.36</v>
      </c>
    </row>
    <row r="11" spans="1:5" x14ac:dyDescent="0.25">
      <c r="A11" s="19" t="s">
        <v>14</v>
      </c>
      <c r="B11" s="19">
        <v>50</v>
      </c>
      <c r="C11" s="19">
        <v>76</v>
      </c>
      <c r="D11" s="19">
        <v>0.79</v>
      </c>
      <c r="E11" s="19">
        <v>0.74</v>
      </c>
    </row>
    <row r="12" spans="1:5" x14ac:dyDescent="0.25">
      <c r="A12" s="21" t="s">
        <v>20</v>
      </c>
      <c r="B12" s="21">
        <v>32</v>
      </c>
      <c r="C12" s="21">
        <v>18</v>
      </c>
      <c r="D12" s="21">
        <v>7.0000000000000007E-2</v>
      </c>
      <c r="E12" s="21">
        <v>0.04</v>
      </c>
    </row>
    <row r="13" spans="1:5" x14ac:dyDescent="0.25">
      <c r="A13" s="45" t="s">
        <v>22</v>
      </c>
      <c r="B13" s="45">
        <v>32</v>
      </c>
      <c r="C13" s="45">
        <v>42</v>
      </c>
      <c r="D13" s="45">
        <v>0.39</v>
      </c>
      <c r="E13" s="45">
        <v>0.38</v>
      </c>
    </row>
    <row r="14" spans="1:5" x14ac:dyDescent="0.25">
      <c r="A14" s="21" t="s">
        <v>12</v>
      </c>
      <c r="B14" s="21">
        <v>25</v>
      </c>
      <c r="C14" s="21">
        <v>24</v>
      </c>
      <c r="D14" s="21">
        <v>0.17</v>
      </c>
      <c r="E14" s="21">
        <v>0.16</v>
      </c>
    </row>
    <row r="15" spans="1:5" x14ac:dyDescent="0.25">
      <c r="A15" s="45" t="s">
        <v>21</v>
      </c>
      <c r="B15" s="45">
        <v>24</v>
      </c>
      <c r="C15" s="45">
        <v>29</v>
      </c>
      <c r="D15" s="45">
        <v>0.17</v>
      </c>
      <c r="E15" s="45">
        <v>0.17</v>
      </c>
    </row>
    <row r="16" spans="1:5" x14ac:dyDescent="0.25">
      <c r="A16" s="21" t="s">
        <v>18</v>
      </c>
      <c r="B16" s="21">
        <v>23</v>
      </c>
      <c r="C16" s="21">
        <v>25</v>
      </c>
      <c r="D16" s="21">
        <v>0.33</v>
      </c>
      <c r="E16" s="21">
        <v>0.18</v>
      </c>
    </row>
    <row r="17" spans="1:5" x14ac:dyDescent="0.25">
      <c r="A17" s="45" t="s">
        <v>23</v>
      </c>
      <c r="B17" s="45">
        <v>50</v>
      </c>
      <c r="C17" s="45">
        <v>73</v>
      </c>
      <c r="D17" s="45">
        <v>0.48</v>
      </c>
      <c r="E17" s="45">
        <v>0.43</v>
      </c>
    </row>
    <row r="18" spans="1:5" x14ac:dyDescent="0.25">
      <c r="A18" s="23" t="s">
        <v>69</v>
      </c>
      <c r="B18" s="24">
        <v>2216</v>
      </c>
      <c r="C18" s="24">
        <v>3319</v>
      </c>
      <c r="D18" s="23">
        <v>27.17</v>
      </c>
      <c r="E18" s="23">
        <v>24.57</v>
      </c>
    </row>
    <row r="20" spans="1:5" x14ac:dyDescent="0.25">
      <c r="A20" s="36"/>
      <c r="B20" s="36"/>
      <c r="C20" s="36"/>
      <c r="D20" s="36"/>
      <c r="E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21"/>
  <sheetViews>
    <sheetView workbookViewId="0">
      <selection activeCell="A28" sqref="A28"/>
    </sheetView>
  </sheetViews>
  <sheetFormatPr defaultRowHeight="15" x14ac:dyDescent="0.25"/>
  <cols>
    <col min="1" max="1" width="35.42578125" customWidth="1"/>
    <col min="2" max="2" width="14.140625" customWidth="1"/>
    <col min="3" max="3" width="25.14062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5"/>
      <c r="B2" s="15"/>
      <c r="C2" s="16"/>
      <c r="D2" s="7" t="s">
        <v>8</v>
      </c>
      <c r="E2" s="7" t="s">
        <v>8</v>
      </c>
    </row>
    <row r="3" spans="1:5" x14ac:dyDescent="0.25">
      <c r="A3" s="9" t="s">
        <v>9</v>
      </c>
      <c r="B3" s="18">
        <v>7263</v>
      </c>
      <c r="C3" s="18">
        <v>8551</v>
      </c>
      <c r="D3" s="9">
        <v>17.22</v>
      </c>
      <c r="E3" s="9">
        <v>15.13</v>
      </c>
    </row>
    <row r="4" spans="1:5" x14ac:dyDescent="0.25">
      <c r="A4" s="21" t="s">
        <v>10</v>
      </c>
      <c r="B4" s="22">
        <v>7106</v>
      </c>
      <c r="C4" s="22">
        <v>8014</v>
      </c>
      <c r="D4" s="21">
        <v>18.11</v>
      </c>
      <c r="E4" s="21">
        <v>15.28</v>
      </c>
    </row>
    <row r="5" spans="1:5" x14ac:dyDescent="0.25">
      <c r="A5" s="9" t="s">
        <v>11</v>
      </c>
      <c r="B5" s="18">
        <v>2111</v>
      </c>
      <c r="C5" s="18">
        <v>2407</v>
      </c>
      <c r="D5" s="9">
        <v>11.95</v>
      </c>
      <c r="E5" s="9">
        <v>10.39</v>
      </c>
    </row>
    <row r="6" spans="1:5" x14ac:dyDescent="0.25">
      <c r="A6" s="21" t="s">
        <v>12</v>
      </c>
      <c r="B6" s="22">
        <v>2085</v>
      </c>
      <c r="C6" s="21">
        <v>1438</v>
      </c>
      <c r="D6" s="21">
        <v>1.76</v>
      </c>
      <c r="E6" s="21">
        <v>1.62</v>
      </c>
    </row>
    <row r="7" spans="1:5" x14ac:dyDescent="0.25">
      <c r="A7" s="9" t="s">
        <v>13</v>
      </c>
      <c r="B7" s="18">
        <v>1555</v>
      </c>
      <c r="C7" s="9">
        <v>1388</v>
      </c>
      <c r="D7" s="9">
        <v>1.66</v>
      </c>
      <c r="E7" s="9">
        <v>1.42</v>
      </c>
    </row>
    <row r="8" spans="1:5" x14ac:dyDescent="0.25">
      <c r="A8" s="21" t="s">
        <v>15</v>
      </c>
      <c r="B8" s="22">
        <v>975</v>
      </c>
      <c r="C8" s="21">
        <v>821</v>
      </c>
      <c r="D8" s="21">
        <v>0.99</v>
      </c>
      <c r="E8" s="21">
        <v>0.87</v>
      </c>
    </row>
    <row r="9" spans="1:5" x14ac:dyDescent="0.25">
      <c r="A9" s="9" t="s">
        <v>16</v>
      </c>
      <c r="B9" s="9">
        <v>769</v>
      </c>
      <c r="C9" s="9">
        <v>665</v>
      </c>
      <c r="D9" s="9">
        <v>0.94</v>
      </c>
      <c r="E9" s="9">
        <v>0.82</v>
      </c>
    </row>
    <row r="10" spans="1:5" x14ac:dyDescent="0.25">
      <c r="A10" s="21" t="s">
        <v>14</v>
      </c>
      <c r="B10" s="22">
        <v>677</v>
      </c>
      <c r="C10" s="22">
        <v>762</v>
      </c>
      <c r="D10" s="21">
        <v>2.27</v>
      </c>
      <c r="E10" s="21">
        <v>2.0499999999999998</v>
      </c>
    </row>
    <row r="11" spans="1:5" x14ac:dyDescent="0.25">
      <c r="A11" s="9" t="s">
        <v>18</v>
      </c>
      <c r="B11" s="9">
        <v>449</v>
      </c>
      <c r="C11" s="9">
        <v>399</v>
      </c>
      <c r="D11" s="9">
        <v>1.03</v>
      </c>
      <c r="E11" s="9">
        <v>0.8</v>
      </c>
    </row>
    <row r="12" spans="1:5" x14ac:dyDescent="0.25">
      <c r="A12" s="21" t="s">
        <v>17</v>
      </c>
      <c r="B12" s="21">
        <v>437</v>
      </c>
      <c r="C12" s="21">
        <v>461</v>
      </c>
      <c r="D12" s="21">
        <v>1.43</v>
      </c>
      <c r="E12" s="21">
        <v>1.33</v>
      </c>
    </row>
    <row r="13" spans="1:5" x14ac:dyDescent="0.25">
      <c r="A13" s="9" t="s">
        <v>19</v>
      </c>
      <c r="B13" s="9">
        <v>341</v>
      </c>
      <c r="C13" s="9">
        <v>340</v>
      </c>
      <c r="D13" s="9">
        <v>0.62</v>
      </c>
      <c r="E13" s="9">
        <v>0.6</v>
      </c>
    </row>
    <row r="14" spans="1:5" x14ac:dyDescent="0.25">
      <c r="A14" s="21" t="s">
        <v>20</v>
      </c>
      <c r="B14" s="21">
        <v>283</v>
      </c>
      <c r="C14" s="21">
        <v>234</v>
      </c>
      <c r="D14" s="21">
        <v>0.21</v>
      </c>
      <c r="E14" s="21">
        <v>0.17</v>
      </c>
    </row>
    <row r="15" spans="1:5" x14ac:dyDescent="0.25">
      <c r="A15" s="9" t="s">
        <v>22</v>
      </c>
      <c r="B15" s="9">
        <v>166</v>
      </c>
      <c r="C15" s="9">
        <v>164</v>
      </c>
      <c r="D15" s="9">
        <v>0.59</v>
      </c>
      <c r="E15" s="9">
        <v>0.56000000000000005</v>
      </c>
    </row>
    <row r="16" spans="1:5" x14ac:dyDescent="0.25">
      <c r="A16" s="21" t="s">
        <v>21</v>
      </c>
      <c r="B16" s="21">
        <v>163</v>
      </c>
      <c r="C16" s="21">
        <v>150</v>
      </c>
      <c r="D16" s="21">
        <v>0.27</v>
      </c>
      <c r="E16" s="21">
        <v>0.27</v>
      </c>
    </row>
    <row r="17" spans="1:5" ht="15.75" thickBot="1" x14ac:dyDescent="0.3">
      <c r="A17" s="9" t="s">
        <v>23</v>
      </c>
      <c r="B17" s="18">
        <v>1966</v>
      </c>
      <c r="C17" s="9">
        <v>1737</v>
      </c>
      <c r="D17" s="9">
        <v>1.56</v>
      </c>
      <c r="E17" s="9">
        <v>1.29</v>
      </c>
    </row>
    <row r="18" spans="1:5" x14ac:dyDescent="0.25">
      <c r="A18" s="23" t="s">
        <v>69</v>
      </c>
      <c r="B18" s="24">
        <v>26346</v>
      </c>
      <c r="C18" s="24">
        <v>27531</v>
      </c>
      <c r="D18" s="32">
        <v>60.61</v>
      </c>
      <c r="E18" s="32">
        <v>52.58</v>
      </c>
    </row>
    <row r="21" spans="1:5" x14ac:dyDescent="0.25">
      <c r="A21" s="36"/>
      <c r="B21" s="37"/>
      <c r="C21" s="37"/>
      <c r="D21" s="37"/>
      <c r="E21" s="37"/>
    </row>
  </sheetData>
  <sortState xmlns:xlrd2="http://schemas.microsoft.com/office/spreadsheetml/2017/richdata2" ref="A3:E16">
    <sortCondition descending="1" ref="D3:D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5"/>
  <sheetViews>
    <sheetView workbookViewId="0">
      <selection sqref="A1:A2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48"/>
      <c r="B1" s="49" t="s">
        <v>4</v>
      </c>
      <c r="C1" s="50" t="s">
        <v>5</v>
      </c>
      <c r="D1" s="50" t="s">
        <v>25</v>
      </c>
      <c r="E1" s="7" t="s">
        <v>7</v>
      </c>
    </row>
    <row r="2" spans="1:5" x14ac:dyDescent="0.25">
      <c r="A2" s="48"/>
      <c r="B2" s="49"/>
      <c r="C2" s="50"/>
      <c r="D2" s="50"/>
      <c r="E2" s="8" t="s">
        <v>26</v>
      </c>
    </row>
    <row r="3" spans="1:5" x14ac:dyDescent="0.25">
      <c r="A3" s="19" t="s">
        <v>27</v>
      </c>
      <c r="B3" s="18">
        <v>4131</v>
      </c>
      <c r="C3" s="18">
        <v>3122</v>
      </c>
      <c r="D3" s="9">
        <v>3.11</v>
      </c>
      <c r="E3" s="9">
        <v>2.4900000000000002</v>
      </c>
    </row>
    <row r="4" spans="1:5" x14ac:dyDescent="0.25">
      <c r="A4" s="25" t="s">
        <v>28</v>
      </c>
      <c r="B4" s="22">
        <v>5986</v>
      </c>
      <c r="C4" s="22">
        <v>5028</v>
      </c>
      <c r="D4" s="21">
        <v>3.05</v>
      </c>
      <c r="E4" s="21">
        <v>2.5099999999999998</v>
      </c>
    </row>
    <row r="5" spans="1:5" x14ac:dyDescent="0.25">
      <c r="A5" s="26" t="s">
        <v>29</v>
      </c>
      <c r="B5" s="18">
        <v>5361</v>
      </c>
      <c r="C5" s="18">
        <v>5338</v>
      </c>
      <c r="D5" s="9">
        <v>4.87</v>
      </c>
      <c r="E5" s="9">
        <v>3.99</v>
      </c>
    </row>
    <row r="6" spans="1:5" x14ac:dyDescent="0.25">
      <c r="A6" s="25" t="s">
        <v>30</v>
      </c>
      <c r="B6" s="22">
        <v>8652</v>
      </c>
      <c r="C6" s="22">
        <v>10724</v>
      </c>
      <c r="D6" s="21">
        <v>22.41</v>
      </c>
      <c r="E6" s="21">
        <v>19.02</v>
      </c>
    </row>
    <row r="7" spans="1:5" x14ac:dyDescent="0.25">
      <c r="A7" s="26" t="s">
        <v>31</v>
      </c>
      <c r="B7" s="18">
        <v>1924</v>
      </c>
      <c r="C7" s="18">
        <v>2969</v>
      </c>
      <c r="D7" s="9">
        <v>20.47</v>
      </c>
      <c r="E7" s="9">
        <v>18.46</v>
      </c>
    </row>
    <row r="8" spans="1:5" ht="15.75" thickBot="1" x14ac:dyDescent="0.3">
      <c r="A8" s="21" t="s">
        <v>32</v>
      </c>
      <c r="B8" s="21">
        <v>292</v>
      </c>
      <c r="C8" s="21">
        <v>350</v>
      </c>
      <c r="D8" s="21">
        <v>6.71</v>
      </c>
      <c r="E8" s="21">
        <v>6.12</v>
      </c>
    </row>
    <row r="9" spans="1:5" x14ac:dyDescent="0.25">
      <c r="A9" s="27" t="s">
        <v>24</v>
      </c>
      <c r="B9" s="33">
        <v>26346</v>
      </c>
      <c r="C9" s="33">
        <v>27531</v>
      </c>
      <c r="D9" s="34">
        <v>60.61</v>
      </c>
      <c r="E9" s="34">
        <v>52.58</v>
      </c>
    </row>
    <row r="10" spans="1:5" x14ac:dyDescent="0.25">
      <c r="D10" s="1"/>
      <c r="E10" s="1"/>
    </row>
    <row r="11" spans="1:5" x14ac:dyDescent="0.25">
      <c r="A11" s="36"/>
      <c r="B11" s="37"/>
      <c r="C11" s="37"/>
      <c r="D11" s="37"/>
      <c r="E11" s="37"/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B15" s="1"/>
      <c r="D15" s="1"/>
      <c r="E15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6741-8723-45AA-BAF8-F8568C2AA08B}">
  <dimension ref="A1:F31"/>
  <sheetViews>
    <sheetView workbookViewId="0">
      <selection activeCell="A2" sqref="A2"/>
    </sheetView>
  </sheetViews>
  <sheetFormatPr defaultRowHeight="15" x14ac:dyDescent="0.25"/>
  <cols>
    <col min="1" max="1" width="35.42578125" customWidth="1"/>
    <col min="2" max="2" width="24.7109375" customWidth="1"/>
    <col min="3" max="3" width="26.7109375" customWidth="1"/>
    <col min="4" max="4" width="29.85546875" customWidth="1"/>
    <col min="5" max="5" width="23.28515625" customWidth="1"/>
    <col min="6" max="6" width="26.85546875" customWidth="1"/>
    <col min="8" max="8" width="12.28515625" bestFit="1" customWidth="1"/>
    <col min="9" max="9" width="15" bestFit="1" customWidth="1"/>
    <col min="10" max="10" width="10.5703125" bestFit="1" customWidth="1"/>
  </cols>
  <sheetData>
    <row r="1" spans="1:6" ht="21" x14ac:dyDescent="0.25">
      <c r="A1" s="14" t="s">
        <v>33</v>
      </c>
      <c r="B1" s="46" t="s">
        <v>74</v>
      </c>
      <c r="C1" s="14" t="s">
        <v>75</v>
      </c>
      <c r="D1" s="7" t="s">
        <v>5</v>
      </c>
      <c r="E1" s="7" t="s">
        <v>6</v>
      </c>
      <c r="F1" s="7" t="s">
        <v>7</v>
      </c>
    </row>
    <row r="2" spans="1:6" x14ac:dyDescent="0.25">
      <c r="A2" s="15"/>
      <c r="B2" s="15"/>
      <c r="C2" s="15"/>
      <c r="D2" s="16"/>
      <c r="E2" s="7" t="s">
        <v>8</v>
      </c>
      <c r="F2" s="7" t="s">
        <v>8</v>
      </c>
    </row>
    <row r="3" spans="1:6" x14ac:dyDescent="0.25">
      <c r="A3" s="19" t="s">
        <v>34</v>
      </c>
      <c r="B3" s="20">
        <v>391</v>
      </c>
      <c r="C3" s="20">
        <v>380</v>
      </c>
      <c r="D3" s="20">
        <v>405</v>
      </c>
      <c r="E3" s="19">
        <v>0.98</v>
      </c>
      <c r="F3" s="19">
        <v>0.86</v>
      </c>
    </row>
    <row r="4" spans="1:6" x14ac:dyDescent="0.25">
      <c r="A4" s="21" t="s">
        <v>35</v>
      </c>
      <c r="B4" s="22">
        <v>583</v>
      </c>
      <c r="C4" s="22">
        <v>577</v>
      </c>
      <c r="D4" s="22">
        <v>555</v>
      </c>
      <c r="E4" s="21">
        <v>1.21</v>
      </c>
      <c r="F4" s="21">
        <v>1.1000000000000001</v>
      </c>
    </row>
    <row r="5" spans="1:6" x14ac:dyDescent="0.25">
      <c r="A5" s="19" t="s">
        <v>36</v>
      </c>
      <c r="B5" s="20">
        <v>709</v>
      </c>
      <c r="C5" s="20">
        <v>704</v>
      </c>
      <c r="D5" s="20">
        <v>690</v>
      </c>
      <c r="E5" s="19">
        <v>1.46</v>
      </c>
      <c r="F5" s="19">
        <v>1.23</v>
      </c>
    </row>
    <row r="6" spans="1:6" x14ac:dyDescent="0.25">
      <c r="A6" s="10" t="s">
        <v>37</v>
      </c>
      <c r="B6" s="47">
        <v>3395</v>
      </c>
      <c r="C6" s="22">
        <v>3350</v>
      </c>
      <c r="D6" s="22">
        <v>3490</v>
      </c>
      <c r="E6" s="21">
        <v>6.7</v>
      </c>
      <c r="F6" s="21">
        <v>5.8</v>
      </c>
    </row>
    <row r="7" spans="1:6" x14ac:dyDescent="0.25">
      <c r="A7" s="9" t="s">
        <v>38</v>
      </c>
      <c r="B7" s="18">
        <v>1169</v>
      </c>
      <c r="C7" s="20">
        <v>1151</v>
      </c>
      <c r="D7" s="20">
        <v>1144</v>
      </c>
      <c r="E7" s="19">
        <v>2.25</v>
      </c>
      <c r="F7" s="19">
        <v>1.97</v>
      </c>
    </row>
    <row r="8" spans="1:6" x14ac:dyDescent="0.25">
      <c r="A8" s="10" t="s">
        <v>39</v>
      </c>
      <c r="B8" s="47">
        <v>5836</v>
      </c>
      <c r="C8" s="22">
        <v>5678</v>
      </c>
      <c r="D8" s="22">
        <v>6254</v>
      </c>
      <c r="E8" s="21">
        <v>17.5</v>
      </c>
      <c r="F8" s="21">
        <v>15.16</v>
      </c>
    </row>
    <row r="9" spans="1:6" x14ac:dyDescent="0.25">
      <c r="A9" s="9" t="s">
        <v>40</v>
      </c>
      <c r="B9" s="18">
        <v>1584</v>
      </c>
      <c r="C9" s="20">
        <v>1560</v>
      </c>
      <c r="D9" s="20">
        <v>1597</v>
      </c>
      <c r="E9" s="19">
        <v>3.8</v>
      </c>
      <c r="F9" s="19">
        <v>3.31</v>
      </c>
    </row>
    <row r="10" spans="1:6" x14ac:dyDescent="0.25">
      <c r="A10" s="21" t="s">
        <v>41</v>
      </c>
      <c r="B10" s="22">
        <v>1151</v>
      </c>
      <c r="C10" s="22">
        <v>1127</v>
      </c>
      <c r="D10" s="22">
        <v>1140</v>
      </c>
      <c r="E10" s="21">
        <v>2.31</v>
      </c>
      <c r="F10" s="21">
        <v>2.0499999999999998</v>
      </c>
    </row>
    <row r="11" spans="1:6" x14ac:dyDescent="0.25">
      <c r="A11" s="19" t="s">
        <v>42</v>
      </c>
      <c r="B11" s="20">
        <v>950</v>
      </c>
      <c r="C11" s="20">
        <v>935</v>
      </c>
      <c r="D11" s="20">
        <v>988</v>
      </c>
      <c r="E11" s="19">
        <v>2.36</v>
      </c>
      <c r="F11" s="19">
        <v>2.11</v>
      </c>
    </row>
    <row r="12" spans="1:6" x14ac:dyDescent="0.25">
      <c r="A12" s="10" t="s">
        <v>43</v>
      </c>
      <c r="B12" s="47">
        <v>646</v>
      </c>
      <c r="C12" s="22">
        <v>629</v>
      </c>
      <c r="D12" s="22">
        <v>594</v>
      </c>
      <c r="E12" s="21">
        <v>1.02</v>
      </c>
      <c r="F12" s="21">
        <v>0.86</v>
      </c>
    </row>
    <row r="13" spans="1:6" x14ac:dyDescent="0.25">
      <c r="A13" s="19" t="s">
        <v>44</v>
      </c>
      <c r="B13" s="20">
        <v>387</v>
      </c>
      <c r="C13" s="20">
        <v>383</v>
      </c>
      <c r="D13" s="20">
        <v>401</v>
      </c>
      <c r="E13" s="19">
        <v>0.64</v>
      </c>
      <c r="F13" s="19">
        <v>0.56999999999999995</v>
      </c>
    </row>
    <row r="14" spans="1:6" x14ac:dyDescent="0.25">
      <c r="A14" s="10" t="s">
        <v>45</v>
      </c>
      <c r="B14" s="47">
        <v>234</v>
      </c>
      <c r="C14" s="22">
        <v>230</v>
      </c>
      <c r="D14" s="22">
        <v>220</v>
      </c>
      <c r="E14" s="21">
        <v>0.27</v>
      </c>
      <c r="F14" s="21">
        <v>0.23</v>
      </c>
    </row>
    <row r="15" spans="1:6" x14ac:dyDescent="0.25">
      <c r="A15" s="19" t="s">
        <v>46</v>
      </c>
      <c r="B15" s="20">
        <v>1144</v>
      </c>
      <c r="C15" s="20">
        <v>1125</v>
      </c>
      <c r="D15" s="20">
        <v>1194</v>
      </c>
      <c r="E15" s="19">
        <v>2.5</v>
      </c>
      <c r="F15" s="19">
        <v>2.2200000000000002</v>
      </c>
    </row>
    <row r="16" spans="1:6" x14ac:dyDescent="0.25">
      <c r="A16" s="10" t="s">
        <v>47</v>
      </c>
      <c r="B16" s="47">
        <v>281</v>
      </c>
      <c r="C16" s="22">
        <v>276</v>
      </c>
      <c r="D16" s="22">
        <v>272</v>
      </c>
      <c r="E16" s="21">
        <v>0.54</v>
      </c>
      <c r="F16" s="21">
        <v>0.45</v>
      </c>
    </row>
    <row r="17" spans="1:6" x14ac:dyDescent="0.25">
      <c r="A17" s="9" t="s">
        <v>48</v>
      </c>
      <c r="B17" s="18">
        <v>755</v>
      </c>
      <c r="C17" s="20">
        <v>746</v>
      </c>
      <c r="D17" s="20">
        <v>770</v>
      </c>
      <c r="E17" s="19">
        <v>1.52</v>
      </c>
      <c r="F17" s="19">
        <v>1.34</v>
      </c>
    </row>
    <row r="18" spans="1:6" x14ac:dyDescent="0.25">
      <c r="A18" s="21" t="s">
        <v>49</v>
      </c>
      <c r="B18" s="22">
        <v>843</v>
      </c>
      <c r="C18" s="22">
        <v>826</v>
      </c>
      <c r="D18" s="22">
        <v>866</v>
      </c>
      <c r="E18" s="21">
        <v>1.8</v>
      </c>
      <c r="F18" s="21">
        <v>1.49</v>
      </c>
    </row>
    <row r="19" spans="1:6" x14ac:dyDescent="0.25">
      <c r="A19" s="19" t="s">
        <v>50</v>
      </c>
      <c r="B19" s="20">
        <v>970</v>
      </c>
      <c r="C19" s="20">
        <v>957</v>
      </c>
      <c r="D19" s="20">
        <v>1013</v>
      </c>
      <c r="E19" s="19">
        <v>2.38</v>
      </c>
      <c r="F19" s="19">
        <v>2.04</v>
      </c>
    </row>
    <row r="20" spans="1:6" x14ac:dyDescent="0.25">
      <c r="A20" s="10" t="s">
        <v>51</v>
      </c>
      <c r="B20" s="47">
        <v>572</v>
      </c>
      <c r="C20" s="22">
        <v>564</v>
      </c>
      <c r="D20" s="22">
        <v>540</v>
      </c>
      <c r="E20" s="21">
        <v>1.37</v>
      </c>
      <c r="F20" s="21">
        <v>1.1299999999999999</v>
      </c>
    </row>
    <row r="21" spans="1:6" x14ac:dyDescent="0.25">
      <c r="A21" s="9" t="s">
        <v>52</v>
      </c>
      <c r="B21" s="18">
        <v>425</v>
      </c>
      <c r="C21" s="20">
        <v>422</v>
      </c>
      <c r="D21" s="20">
        <v>430</v>
      </c>
      <c r="E21" s="19">
        <v>0.73</v>
      </c>
      <c r="F21" s="19">
        <v>0.67</v>
      </c>
    </row>
    <row r="22" spans="1:6" x14ac:dyDescent="0.25">
      <c r="A22" s="10" t="s">
        <v>53</v>
      </c>
      <c r="B22" s="47">
        <v>339</v>
      </c>
      <c r="C22" s="22">
        <v>335</v>
      </c>
      <c r="D22" s="22">
        <v>359</v>
      </c>
      <c r="E22" s="21">
        <v>0.79</v>
      </c>
      <c r="F22" s="21">
        <v>0.69</v>
      </c>
    </row>
    <row r="23" spans="1:6" x14ac:dyDescent="0.25">
      <c r="A23" s="9" t="s">
        <v>54</v>
      </c>
      <c r="B23" s="18">
        <v>371</v>
      </c>
      <c r="C23" s="20">
        <v>363</v>
      </c>
      <c r="D23" s="20">
        <v>391</v>
      </c>
      <c r="E23" s="19">
        <v>0.77</v>
      </c>
      <c r="F23" s="19">
        <v>0.65</v>
      </c>
    </row>
    <row r="24" spans="1:6" x14ac:dyDescent="0.25">
      <c r="A24" s="10" t="s">
        <v>55</v>
      </c>
      <c r="B24" s="47">
        <v>1113</v>
      </c>
      <c r="C24" s="22">
        <v>1091</v>
      </c>
      <c r="D24" s="22">
        <v>1061</v>
      </c>
      <c r="E24" s="21">
        <v>1.63</v>
      </c>
      <c r="F24" s="21">
        <v>1.39</v>
      </c>
    </row>
    <row r="25" spans="1:6" x14ac:dyDescent="0.25">
      <c r="A25" s="19" t="s">
        <v>56</v>
      </c>
      <c r="B25" s="20">
        <v>790</v>
      </c>
      <c r="C25" s="20">
        <v>779</v>
      </c>
      <c r="D25" s="20">
        <v>842</v>
      </c>
      <c r="E25" s="19">
        <v>1.72</v>
      </c>
      <c r="F25" s="19">
        <v>1.46</v>
      </c>
    </row>
    <row r="26" spans="1:6" x14ac:dyDescent="0.25">
      <c r="A26" s="10" t="s">
        <v>57</v>
      </c>
      <c r="B26" s="47">
        <v>599</v>
      </c>
      <c r="C26" s="22">
        <v>589</v>
      </c>
      <c r="D26" s="22">
        <v>645</v>
      </c>
      <c r="E26" s="21">
        <v>1.18</v>
      </c>
      <c r="F26" s="21">
        <v>1.07</v>
      </c>
    </row>
    <row r="27" spans="1:6" x14ac:dyDescent="0.25">
      <c r="A27" s="9" t="s">
        <v>58</v>
      </c>
      <c r="B27" s="18">
        <v>951</v>
      </c>
      <c r="C27" s="20">
        <v>935</v>
      </c>
      <c r="D27" s="20">
        <v>996</v>
      </c>
      <c r="E27" s="19">
        <v>1.88</v>
      </c>
      <c r="F27" s="19">
        <v>1.66</v>
      </c>
    </row>
    <row r="28" spans="1:6" ht="15.75" thickBot="1" x14ac:dyDescent="0.3">
      <c r="A28" s="10" t="s">
        <v>59</v>
      </c>
      <c r="B28" s="47">
        <v>650</v>
      </c>
      <c r="C28" s="22">
        <v>634</v>
      </c>
      <c r="D28" s="22">
        <v>674</v>
      </c>
      <c r="E28" s="21">
        <v>1.28</v>
      </c>
      <c r="F28" s="21">
        <v>1.0900000000000001</v>
      </c>
    </row>
    <row r="29" spans="1:6" x14ac:dyDescent="0.25">
      <c r="A29" s="27" t="s">
        <v>24</v>
      </c>
      <c r="B29" s="28">
        <f>SUM(B3:B28)</f>
        <v>26838</v>
      </c>
      <c r="C29" s="28">
        <v>26346</v>
      </c>
      <c r="D29" s="28">
        <v>27531</v>
      </c>
      <c r="E29" s="27">
        <v>60.61</v>
      </c>
      <c r="F29" s="27">
        <v>52.58</v>
      </c>
    </row>
    <row r="31" spans="1:6" s="35" customFormat="1" x14ac:dyDescent="0.25">
      <c r="A31" s="36"/>
      <c r="B31" s="36"/>
      <c r="C31" s="36"/>
      <c r="D31" s="36"/>
      <c r="E31" s="36"/>
      <c r="F31" s="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20"/>
  <sheetViews>
    <sheetView workbookViewId="0">
      <selection activeCell="C38" sqref="C38"/>
    </sheetView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12" t="s">
        <v>60</v>
      </c>
      <c r="B1" s="13" t="s">
        <v>4</v>
      </c>
      <c r="C1" s="13" t="s">
        <v>5</v>
      </c>
    </row>
    <row r="2" spans="1:5" x14ac:dyDescent="0.25">
      <c r="A2" s="9" t="s">
        <v>61</v>
      </c>
      <c r="B2" s="41">
        <v>5572</v>
      </c>
      <c r="C2" s="41">
        <v>6899</v>
      </c>
      <c r="D2" s="2"/>
      <c r="E2" s="4"/>
    </row>
    <row r="3" spans="1:5" x14ac:dyDescent="0.25">
      <c r="A3" s="21" t="s">
        <v>62</v>
      </c>
      <c r="B3" s="42">
        <v>3338</v>
      </c>
      <c r="C3" s="42">
        <v>3859</v>
      </c>
      <c r="D3" s="2"/>
      <c r="E3" s="4"/>
    </row>
    <row r="4" spans="1:5" x14ac:dyDescent="0.25">
      <c r="A4" s="9" t="s">
        <v>76</v>
      </c>
      <c r="B4" s="43">
        <v>2355</v>
      </c>
      <c r="C4" s="41">
        <v>2362</v>
      </c>
      <c r="D4" s="2"/>
      <c r="E4" s="3"/>
    </row>
    <row r="5" spans="1:5" x14ac:dyDescent="0.25">
      <c r="A5" s="21" t="s">
        <v>77</v>
      </c>
      <c r="B5" s="42">
        <v>2058</v>
      </c>
      <c r="C5" s="42">
        <v>1431</v>
      </c>
      <c r="D5" s="2"/>
      <c r="E5" s="4"/>
    </row>
    <row r="6" spans="1:5" x14ac:dyDescent="0.25">
      <c r="A6" s="9" t="s">
        <v>11</v>
      </c>
      <c r="B6" s="43">
        <v>1425</v>
      </c>
      <c r="C6" s="41">
        <v>1760</v>
      </c>
      <c r="D6" s="2"/>
      <c r="E6" s="4"/>
    </row>
    <row r="7" spans="1:5" x14ac:dyDescent="0.25">
      <c r="A7" s="21" t="s">
        <v>78</v>
      </c>
      <c r="B7" s="42">
        <v>1122</v>
      </c>
      <c r="C7" s="42">
        <v>1443</v>
      </c>
      <c r="D7" s="2"/>
      <c r="E7" s="4"/>
    </row>
    <row r="8" spans="1:5" x14ac:dyDescent="0.25">
      <c r="A8" s="9" t="s">
        <v>79</v>
      </c>
      <c r="B8" s="43">
        <v>1063</v>
      </c>
      <c r="C8" s="41">
        <v>865</v>
      </c>
      <c r="D8" s="1"/>
      <c r="E8" s="4"/>
    </row>
    <row r="9" spans="1:5" x14ac:dyDescent="0.25">
      <c r="A9" s="21" t="s">
        <v>80</v>
      </c>
      <c r="B9" s="42">
        <v>652</v>
      </c>
      <c r="C9" s="42">
        <v>669</v>
      </c>
    </row>
    <row r="10" spans="1:5" x14ac:dyDescent="0.25">
      <c r="A10" s="9" t="s">
        <v>81</v>
      </c>
      <c r="B10" s="43">
        <v>619</v>
      </c>
      <c r="C10" s="41">
        <v>577</v>
      </c>
    </row>
    <row r="11" spans="1:5" x14ac:dyDescent="0.25">
      <c r="A11" s="21" t="s">
        <v>16</v>
      </c>
      <c r="B11" s="42">
        <v>580</v>
      </c>
      <c r="C11" s="42">
        <v>532</v>
      </c>
    </row>
    <row r="12" spans="1:5" x14ac:dyDescent="0.25">
      <c r="A12" s="9" t="s">
        <v>82</v>
      </c>
      <c r="B12" s="43">
        <v>551</v>
      </c>
      <c r="C12" s="41">
        <v>504</v>
      </c>
    </row>
    <row r="13" spans="1:5" x14ac:dyDescent="0.25">
      <c r="A13" s="21" t="s">
        <v>73</v>
      </c>
      <c r="B13" s="42">
        <v>402</v>
      </c>
      <c r="C13" s="42">
        <v>365</v>
      </c>
    </row>
    <row r="14" spans="1:5" x14ac:dyDescent="0.25">
      <c r="A14" s="19" t="s">
        <v>83</v>
      </c>
      <c r="B14" s="43">
        <v>114</v>
      </c>
      <c r="C14" s="41">
        <v>115</v>
      </c>
    </row>
    <row r="15" spans="1:5" x14ac:dyDescent="0.25">
      <c r="A15" s="21" t="s">
        <v>84</v>
      </c>
      <c r="B15" s="42">
        <v>97</v>
      </c>
      <c r="C15" s="42">
        <v>73</v>
      </c>
    </row>
    <row r="16" spans="1:5" ht="15.75" thickBot="1" x14ac:dyDescent="0.3">
      <c r="A16" s="19" t="s">
        <v>63</v>
      </c>
      <c r="B16" s="43">
        <v>6398</v>
      </c>
      <c r="C16" s="41">
        <v>6077</v>
      </c>
    </row>
    <row r="17" spans="1:3" x14ac:dyDescent="0.25">
      <c r="A17" s="23" t="s">
        <v>24</v>
      </c>
      <c r="B17" s="44">
        <v>26346</v>
      </c>
      <c r="C17" s="44">
        <v>27531</v>
      </c>
    </row>
    <row r="19" spans="1:3" x14ac:dyDescent="0.25">
      <c r="A19" s="36"/>
      <c r="B19" s="37"/>
      <c r="C19" s="37"/>
    </row>
    <row r="20" spans="1:3" x14ac:dyDescent="0.25">
      <c r="B20" s="1"/>
      <c r="C2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6CF-C674-4E0F-BE82-C68FF9D55DEC}">
  <sheetPr>
    <outlinePr summaryBelow="0"/>
  </sheetPr>
  <dimension ref="A1:O28"/>
  <sheetViews>
    <sheetView workbookViewId="0">
      <selection activeCell="H37" sqref="H37"/>
    </sheetView>
  </sheetViews>
  <sheetFormatPr defaultRowHeight="15" x14ac:dyDescent="0.25"/>
  <cols>
    <col min="1" max="1" width="15.42578125" customWidth="1"/>
  </cols>
  <sheetData>
    <row r="1" spans="1:15" x14ac:dyDescent="0.25">
      <c r="A1" s="29" t="s">
        <v>33</v>
      </c>
      <c r="B1" s="40" t="s">
        <v>64</v>
      </c>
    </row>
    <row r="2" spans="1:15" x14ac:dyDescent="0.25">
      <c r="A2" s="11" t="s">
        <v>34</v>
      </c>
      <c r="B2" s="38">
        <v>1.4</v>
      </c>
      <c r="O2" s="30"/>
    </row>
    <row r="3" spans="1:15" x14ac:dyDescent="0.25">
      <c r="A3" s="11" t="s">
        <v>35</v>
      </c>
      <c r="B3" s="38">
        <v>2.2000000000000002</v>
      </c>
      <c r="O3" s="30"/>
    </row>
    <row r="4" spans="1:15" x14ac:dyDescent="0.25">
      <c r="A4" s="11" t="s">
        <v>36</v>
      </c>
      <c r="B4" s="38">
        <v>2.7</v>
      </c>
      <c r="O4" s="30"/>
    </row>
    <row r="5" spans="1:15" x14ac:dyDescent="0.25">
      <c r="A5" s="11" t="s">
        <v>65</v>
      </c>
      <c r="B5" s="38">
        <v>12.7</v>
      </c>
      <c r="O5" s="30"/>
    </row>
    <row r="6" spans="1:15" x14ac:dyDescent="0.25">
      <c r="A6" s="11" t="s">
        <v>66</v>
      </c>
      <c r="B6" s="38">
        <v>4.4000000000000004</v>
      </c>
      <c r="O6" s="30"/>
    </row>
    <row r="7" spans="1:15" x14ac:dyDescent="0.25">
      <c r="A7" s="11" t="s">
        <v>39</v>
      </c>
      <c r="B7" s="38">
        <v>21.6</v>
      </c>
      <c r="O7" s="30"/>
    </row>
    <row r="8" spans="1:15" x14ac:dyDescent="0.25">
      <c r="A8" s="11" t="s">
        <v>40</v>
      </c>
      <c r="B8" s="38">
        <v>5.9</v>
      </c>
      <c r="O8" s="30"/>
    </row>
    <row r="9" spans="1:15" x14ac:dyDescent="0.25">
      <c r="A9" s="11" t="s">
        <v>41</v>
      </c>
      <c r="B9" s="38">
        <v>4.3</v>
      </c>
      <c r="O9" s="30"/>
    </row>
    <row r="10" spans="1:15" x14ac:dyDescent="0.25">
      <c r="A10" s="11" t="s">
        <v>42</v>
      </c>
      <c r="B10" s="38">
        <v>3.5</v>
      </c>
      <c r="O10" s="30"/>
    </row>
    <row r="11" spans="1:15" x14ac:dyDescent="0.25">
      <c r="A11" s="11" t="s">
        <v>43</v>
      </c>
      <c r="B11" s="38">
        <v>2.4</v>
      </c>
      <c r="O11" s="30"/>
    </row>
    <row r="12" spans="1:15" x14ac:dyDescent="0.25">
      <c r="A12" s="11" t="s">
        <v>44</v>
      </c>
      <c r="B12" s="38">
        <v>1.5</v>
      </c>
      <c r="O12" s="30"/>
    </row>
    <row r="13" spans="1:15" x14ac:dyDescent="0.25">
      <c r="A13" s="11" t="s">
        <v>45</v>
      </c>
      <c r="B13" s="38">
        <v>0.9</v>
      </c>
      <c r="O13" s="30"/>
    </row>
    <row r="14" spans="1:15" x14ac:dyDescent="0.25">
      <c r="A14" s="11" t="s">
        <v>46</v>
      </c>
      <c r="B14" s="38">
        <v>4.3</v>
      </c>
      <c r="O14" s="30"/>
    </row>
    <row r="15" spans="1:15" x14ac:dyDescent="0.25">
      <c r="A15" s="11" t="s">
        <v>47</v>
      </c>
      <c r="B15" s="38">
        <v>1</v>
      </c>
      <c r="O15" s="30"/>
    </row>
    <row r="16" spans="1:15" x14ac:dyDescent="0.25">
      <c r="A16" s="11" t="s">
        <v>48</v>
      </c>
      <c r="B16" s="38">
        <v>2.8</v>
      </c>
      <c r="O16" s="30"/>
    </row>
    <row r="17" spans="1:15" x14ac:dyDescent="0.25">
      <c r="A17" s="11" t="s">
        <v>49</v>
      </c>
      <c r="B17" s="38">
        <v>3.1</v>
      </c>
      <c r="O17" s="30"/>
    </row>
    <row r="18" spans="1:15" x14ac:dyDescent="0.25">
      <c r="A18" s="11" t="s">
        <v>50</v>
      </c>
      <c r="B18" s="38">
        <v>3.6</v>
      </c>
      <c r="O18" s="30"/>
    </row>
    <row r="19" spans="1:15" x14ac:dyDescent="0.25">
      <c r="A19" s="11" t="s">
        <v>51</v>
      </c>
      <c r="B19" s="38">
        <v>2.1</v>
      </c>
      <c r="O19" s="30"/>
    </row>
    <row r="20" spans="1:15" x14ac:dyDescent="0.25">
      <c r="A20" s="11" t="s">
        <v>52</v>
      </c>
      <c r="B20" s="38">
        <v>1.6</v>
      </c>
      <c r="O20" s="30"/>
    </row>
    <row r="21" spans="1:15" x14ac:dyDescent="0.25">
      <c r="A21" s="11" t="s">
        <v>53</v>
      </c>
      <c r="B21" s="38">
        <v>1.3</v>
      </c>
      <c r="O21" s="30"/>
    </row>
    <row r="22" spans="1:15" x14ac:dyDescent="0.25">
      <c r="A22" s="11" t="s">
        <v>54</v>
      </c>
      <c r="B22" s="38">
        <v>1.4</v>
      </c>
      <c r="O22" s="30"/>
    </row>
    <row r="23" spans="1:15" x14ac:dyDescent="0.25">
      <c r="A23" s="11" t="s">
        <v>55</v>
      </c>
      <c r="B23" s="38">
        <v>4.0999999999999996</v>
      </c>
      <c r="O23" s="30"/>
    </row>
    <row r="24" spans="1:15" x14ac:dyDescent="0.25">
      <c r="A24" s="11" t="s">
        <v>56</v>
      </c>
      <c r="B24" s="38">
        <v>3</v>
      </c>
      <c r="O24" s="30"/>
    </row>
    <row r="25" spans="1:15" x14ac:dyDescent="0.25">
      <c r="A25" s="11" t="s">
        <v>57</v>
      </c>
      <c r="B25" s="38">
        <v>2.2000000000000002</v>
      </c>
      <c r="O25" s="30"/>
    </row>
    <row r="26" spans="1:15" x14ac:dyDescent="0.25">
      <c r="A26" s="11" t="s">
        <v>58</v>
      </c>
      <c r="B26" s="38">
        <v>3.5</v>
      </c>
      <c r="O26" s="30"/>
    </row>
    <row r="27" spans="1:15" x14ac:dyDescent="0.25">
      <c r="A27" s="11" t="s">
        <v>59</v>
      </c>
      <c r="B27" s="38">
        <v>2.4</v>
      </c>
      <c r="O27" s="30"/>
    </row>
    <row r="28" spans="1:15" x14ac:dyDescent="0.25">
      <c r="A28" s="31" t="s">
        <v>67</v>
      </c>
      <c r="B28" s="39">
        <v>1</v>
      </c>
      <c r="O28" s="30"/>
    </row>
  </sheetData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68C0-2F36-439C-99AA-3B9E7870E195}">
  <dimension ref="A1:E20"/>
  <sheetViews>
    <sheetView workbookViewId="0"/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68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12</v>
      </c>
      <c r="B3" s="20">
        <v>1067</v>
      </c>
      <c r="C3" s="20">
        <v>642</v>
      </c>
      <c r="D3" s="19">
        <v>0.34</v>
      </c>
      <c r="E3" s="19">
        <v>0.32</v>
      </c>
    </row>
    <row r="4" spans="1:5" x14ac:dyDescent="0.25">
      <c r="A4" s="21" t="s">
        <v>10</v>
      </c>
      <c r="B4" s="22">
        <v>1048</v>
      </c>
      <c r="C4" s="22">
        <v>926</v>
      </c>
      <c r="D4" s="21">
        <v>0.99</v>
      </c>
      <c r="E4" s="21">
        <v>0.76</v>
      </c>
    </row>
    <row r="5" spans="1:5" x14ac:dyDescent="0.25">
      <c r="A5" s="19" t="s">
        <v>9</v>
      </c>
      <c r="B5" s="20">
        <v>897</v>
      </c>
      <c r="C5" s="20">
        <v>812</v>
      </c>
      <c r="D5" s="19">
        <v>0.91</v>
      </c>
      <c r="E5" s="19">
        <v>0.65</v>
      </c>
    </row>
    <row r="6" spans="1:5" x14ac:dyDescent="0.25">
      <c r="A6" s="21" t="s">
        <v>13</v>
      </c>
      <c r="B6" s="22">
        <v>211</v>
      </c>
      <c r="C6" s="22">
        <v>164</v>
      </c>
      <c r="D6" s="21">
        <v>0.08</v>
      </c>
      <c r="E6" s="21">
        <v>7.0000000000000007E-2</v>
      </c>
    </row>
    <row r="7" spans="1:5" x14ac:dyDescent="0.25">
      <c r="A7" s="19" t="s">
        <v>11</v>
      </c>
      <c r="B7" s="20">
        <v>188</v>
      </c>
      <c r="C7" s="20">
        <v>174</v>
      </c>
      <c r="D7" s="19">
        <v>0.48</v>
      </c>
      <c r="E7" s="19">
        <v>0.35</v>
      </c>
    </row>
    <row r="8" spans="1:5" x14ac:dyDescent="0.25">
      <c r="A8" s="21" t="s">
        <v>18</v>
      </c>
      <c r="B8" s="22">
        <v>142</v>
      </c>
      <c r="C8" s="22">
        <v>104</v>
      </c>
      <c r="D8" s="21">
        <v>0.19</v>
      </c>
      <c r="E8" s="21">
        <v>0.16</v>
      </c>
    </row>
    <row r="9" spans="1:5" x14ac:dyDescent="0.25">
      <c r="A9" s="19" t="s">
        <v>14</v>
      </c>
      <c r="B9" s="20">
        <v>131</v>
      </c>
      <c r="C9" s="20">
        <v>108</v>
      </c>
      <c r="D9" s="19">
        <v>0.19</v>
      </c>
      <c r="E9" s="19">
        <v>0.17</v>
      </c>
    </row>
    <row r="10" spans="1:5" x14ac:dyDescent="0.25">
      <c r="A10" s="21" t="s">
        <v>16</v>
      </c>
      <c r="B10" s="22">
        <v>131</v>
      </c>
      <c r="C10" s="22">
        <v>93</v>
      </c>
      <c r="D10" s="21">
        <v>0.1</v>
      </c>
      <c r="E10" s="21">
        <v>0.09</v>
      </c>
    </row>
    <row r="11" spans="1:5" x14ac:dyDescent="0.25">
      <c r="A11" s="19" t="s">
        <v>15</v>
      </c>
      <c r="B11" s="20">
        <v>122</v>
      </c>
      <c r="C11" s="20">
        <v>88</v>
      </c>
      <c r="D11" s="19">
        <v>0.05</v>
      </c>
      <c r="E11" s="19">
        <v>0.05</v>
      </c>
    </row>
    <row r="12" spans="1:5" x14ac:dyDescent="0.25">
      <c r="A12" s="21" t="s">
        <v>20</v>
      </c>
      <c r="B12" s="22">
        <v>58</v>
      </c>
      <c r="C12" s="22">
        <v>58</v>
      </c>
      <c r="D12" s="21">
        <v>0.03</v>
      </c>
      <c r="E12" s="21">
        <v>0.02</v>
      </c>
    </row>
    <row r="13" spans="1:5" x14ac:dyDescent="0.25">
      <c r="A13" s="19" t="s">
        <v>17</v>
      </c>
      <c r="B13" s="20">
        <v>55</v>
      </c>
      <c r="C13" s="20">
        <v>57</v>
      </c>
      <c r="D13" s="19">
        <v>0.19</v>
      </c>
      <c r="E13" s="19">
        <v>0.2</v>
      </c>
    </row>
    <row r="14" spans="1:5" x14ac:dyDescent="0.25">
      <c r="A14" s="21" t="s">
        <v>19</v>
      </c>
      <c r="B14" s="22">
        <v>41</v>
      </c>
      <c r="C14" s="22">
        <v>31</v>
      </c>
      <c r="D14" s="21">
        <v>0.02</v>
      </c>
      <c r="E14" s="21">
        <v>0.01</v>
      </c>
    </row>
    <row r="15" spans="1:5" x14ac:dyDescent="0.25">
      <c r="A15" s="19" t="s">
        <v>21</v>
      </c>
      <c r="B15" s="20">
        <v>29</v>
      </c>
      <c r="C15" s="20">
        <v>26</v>
      </c>
      <c r="D15" s="19">
        <v>0.02</v>
      </c>
      <c r="E15" s="19">
        <v>0.02</v>
      </c>
    </row>
    <row r="16" spans="1:5" x14ac:dyDescent="0.25">
      <c r="A16" s="21" t="s">
        <v>22</v>
      </c>
      <c r="B16" s="22">
        <v>23</v>
      </c>
      <c r="C16" s="22">
        <v>13</v>
      </c>
      <c r="D16" s="21">
        <v>0.01</v>
      </c>
      <c r="E16" s="21">
        <v>0.01</v>
      </c>
    </row>
    <row r="17" spans="1:5" ht="15.75" thickBot="1" x14ac:dyDescent="0.3">
      <c r="A17" s="19" t="s">
        <v>23</v>
      </c>
      <c r="B17" s="20">
        <v>443</v>
      </c>
      <c r="C17" s="20">
        <v>332</v>
      </c>
      <c r="D17" s="19">
        <v>0.14000000000000001</v>
      </c>
      <c r="E17" s="19">
        <v>0.12</v>
      </c>
    </row>
    <row r="18" spans="1:5" x14ac:dyDescent="0.25">
      <c r="A18" s="23" t="s">
        <v>69</v>
      </c>
      <c r="B18" s="24">
        <v>4586</v>
      </c>
      <c r="C18" s="24">
        <v>3628</v>
      </c>
      <c r="D18" s="23">
        <v>3.74</v>
      </c>
      <c r="E18" s="23">
        <v>3.01</v>
      </c>
    </row>
    <row r="20" spans="1:5" x14ac:dyDescent="0.25">
      <c r="A20" s="36"/>
      <c r="B20" s="36"/>
      <c r="C20" s="36"/>
      <c r="D20" s="36"/>
      <c r="E20" s="3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31F0-3995-4FB2-B708-EC5319A21FF0}">
  <dimension ref="A1:E20"/>
  <sheetViews>
    <sheetView workbookViewId="0">
      <selection activeCell="I38" sqref="I38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70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20">
        <v>3085</v>
      </c>
      <c r="C3" s="20">
        <v>3100</v>
      </c>
      <c r="D3" s="19">
        <v>2.84</v>
      </c>
      <c r="E3" s="19">
        <v>2.21</v>
      </c>
    </row>
    <row r="4" spans="1:5" x14ac:dyDescent="0.25">
      <c r="A4" s="21" t="s">
        <v>9</v>
      </c>
      <c r="B4" s="22">
        <v>3002</v>
      </c>
      <c r="C4" s="22">
        <v>2821</v>
      </c>
      <c r="D4" s="21">
        <v>1.84</v>
      </c>
      <c r="E4" s="21">
        <v>1.48</v>
      </c>
    </row>
    <row r="5" spans="1:5" x14ac:dyDescent="0.25">
      <c r="A5" s="19" t="s">
        <v>12</v>
      </c>
      <c r="B5" s="19">
        <v>887</v>
      </c>
      <c r="C5" s="19">
        <v>658</v>
      </c>
      <c r="D5" s="19">
        <v>0.72</v>
      </c>
      <c r="E5" s="19">
        <v>0.66</v>
      </c>
    </row>
    <row r="6" spans="1:5" x14ac:dyDescent="0.25">
      <c r="A6" s="21" t="s">
        <v>13</v>
      </c>
      <c r="B6" s="21">
        <v>822</v>
      </c>
      <c r="C6" s="21">
        <v>720</v>
      </c>
      <c r="D6" s="21">
        <v>0.32</v>
      </c>
      <c r="E6" s="21">
        <v>0.27</v>
      </c>
    </row>
    <row r="7" spans="1:5" x14ac:dyDescent="0.25">
      <c r="A7" s="19" t="s">
        <v>11</v>
      </c>
      <c r="B7" s="19">
        <v>757</v>
      </c>
      <c r="C7" s="19">
        <v>712</v>
      </c>
      <c r="D7" s="19">
        <v>0.7</v>
      </c>
      <c r="E7" s="19">
        <v>0.62</v>
      </c>
    </row>
    <row r="8" spans="1:5" x14ac:dyDescent="0.25">
      <c r="A8" s="21" t="s">
        <v>15</v>
      </c>
      <c r="B8" s="21">
        <v>404</v>
      </c>
      <c r="C8" s="21">
        <v>318</v>
      </c>
      <c r="D8" s="21">
        <v>0.11</v>
      </c>
      <c r="E8" s="21">
        <v>0.1</v>
      </c>
    </row>
    <row r="9" spans="1:5" x14ac:dyDescent="0.25">
      <c r="A9" s="19" t="s">
        <v>14</v>
      </c>
      <c r="B9" s="19">
        <v>266</v>
      </c>
      <c r="C9" s="19">
        <v>193</v>
      </c>
      <c r="D9" s="19">
        <v>0.11</v>
      </c>
      <c r="E9" s="19">
        <v>0.08</v>
      </c>
    </row>
    <row r="10" spans="1:5" x14ac:dyDescent="0.25">
      <c r="A10" s="21" t="s">
        <v>16</v>
      </c>
      <c r="B10" s="21">
        <v>263</v>
      </c>
      <c r="C10" s="21">
        <v>252</v>
      </c>
      <c r="D10" s="21">
        <v>0.25</v>
      </c>
      <c r="E10" s="21">
        <v>0.21</v>
      </c>
    </row>
    <row r="11" spans="1:5" x14ac:dyDescent="0.25">
      <c r="A11" s="19" t="s">
        <v>18</v>
      </c>
      <c r="B11" s="19">
        <v>221</v>
      </c>
      <c r="C11" s="19">
        <v>191</v>
      </c>
      <c r="D11" s="19">
        <v>0.27</v>
      </c>
      <c r="E11" s="19">
        <v>0.24</v>
      </c>
    </row>
    <row r="12" spans="1:5" x14ac:dyDescent="0.25">
      <c r="A12" s="21" t="s">
        <v>17</v>
      </c>
      <c r="B12" s="21">
        <v>131</v>
      </c>
      <c r="C12" s="21">
        <v>118</v>
      </c>
      <c r="D12" s="21">
        <v>0.15</v>
      </c>
      <c r="E12" s="21">
        <v>0.14000000000000001</v>
      </c>
    </row>
    <row r="13" spans="1:5" x14ac:dyDescent="0.25">
      <c r="A13" s="19" t="s">
        <v>19</v>
      </c>
      <c r="B13" s="19">
        <v>118</v>
      </c>
      <c r="C13" s="19">
        <v>100</v>
      </c>
      <c r="D13" s="19">
        <v>0.05</v>
      </c>
      <c r="E13" s="19">
        <v>0.04</v>
      </c>
    </row>
    <row r="14" spans="1:5" x14ac:dyDescent="0.25">
      <c r="A14" s="21" t="s">
        <v>20</v>
      </c>
      <c r="B14" s="21">
        <v>85</v>
      </c>
      <c r="C14" s="21">
        <v>53</v>
      </c>
      <c r="D14" s="21">
        <v>0.02</v>
      </c>
      <c r="E14" s="21">
        <v>0.01</v>
      </c>
    </row>
    <row r="15" spans="1:5" x14ac:dyDescent="0.25">
      <c r="A15" s="19" t="s">
        <v>21</v>
      </c>
      <c r="B15" s="19">
        <v>65</v>
      </c>
      <c r="C15" s="19">
        <v>52</v>
      </c>
      <c r="D15" s="19">
        <v>0.02</v>
      </c>
      <c r="E15" s="19">
        <v>0.01</v>
      </c>
    </row>
    <row r="16" spans="1:5" x14ac:dyDescent="0.25">
      <c r="A16" s="21" t="s">
        <v>22</v>
      </c>
      <c r="B16" s="21">
        <v>59</v>
      </c>
      <c r="C16" s="21">
        <v>58</v>
      </c>
      <c r="D16" s="21">
        <v>0.03</v>
      </c>
      <c r="E16" s="21">
        <v>0.02</v>
      </c>
    </row>
    <row r="17" spans="1:5" ht="15.75" thickBot="1" x14ac:dyDescent="0.3">
      <c r="A17" s="19" t="s">
        <v>23</v>
      </c>
      <c r="B17" s="20">
        <v>1182</v>
      </c>
      <c r="C17" s="20">
        <v>1020</v>
      </c>
      <c r="D17" s="19">
        <v>0.5</v>
      </c>
      <c r="E17" s="19">
        <v>0.4</v>
      </c>
    </row>
    <row r="18" spans="1:5" x14ac:dyDescent="0.25">
      <c r="A18" s="23" t="s">
        <v>69</v>
      </c>
      <c r="B18" s="24">
        <v>11347</v>
      </c>
      <c r="C18" s="24">
        <v>10366</v>
      </c>
      <c r="D18" s="23">
        <v>7.92</v>
      </c>
      <c r="E18" s="23">
        <v>6.5</v>
      </c>
    </row>
    <row r="20" spans="1:5" x14ac:dyDescent="0.25">
      <c r="A20" s="36"/>
      <c r="B20" s="37"/>
      <c r="C20" s="37"/>
      <c r="D20" s="37"/>
      <c r="E20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8010-743F-44A3-8838-13073186CA3A}">
  <dimension ref="A1:E20"/>
  <sheetViews>
    <sheetView workbookViewId="0"/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71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9</v>
      </c>
      <c r="B3" s="20">
        <v>2801</v>
      </c>
      <c r="C3" s="20">
        <v>3866</v>
      </c>
      <c r="D3" s="19">
        <v>7.34</v>
      </c>
      <c r="E3" s="19">
        <v>6.42</v>
      </c>
    </row>
    <row r="4" spans="1:5" x14ac:dyDescent="0.25">
      <c r="A4" s="21" t="s">
        <v>10</v>
      </c>
      <c r="B4" s="22">
        <v>2377</v>
      </c>
      <c r="C4" s="22">
        <v>3023</v>
      </c>
      <c r="D4" s="21">
        <v>6.5</v>
      </c>
      <c r="E4" s="21">
        <v>5.21</v>
      </c>
    </row>
    <row r="5" spans="1:5" x14ac:dyDescent="0.25">
      <c r="A5" s="19" t="s">
        <v>11</v>
      </c>
      <c r="B5" s="19">
        <v>763</v>
      </c>
      <c r="C5" s="19">
        <v>976</v>
      </c>
      <c r="D5" s="19">
        <v>3.45</v>
      </c>
      <c r="E5" s="19">
        <v>2.86</v>
      </c>
    </row>
    <row r="6" spans="1:5" x14ac:dyDescent="0.25">
      <c r="A6" s="21" t="s">
        <v>13</v>
      </c>
      <c r="B6" s="21">
        <v>426</v>
      </c>
      <c r="C6" s="21">
        <v>398</v>
      </c>
      <c r="D6" s="21">
        <v>0.57999999999999996</v>
      </c>
      <c r="E6" s="21">
        <v>0.52</v>
      </c>
    </row>
    <row r="7" spans="1:5" x14ac:dyDescent="0.25">
      <c r="A7" s="19" t="s">
        <v>15</v>
      </c>
      <c r="B7" s="19">
        <v>355</v>
      </c>
      <c r="C7" s="19">
        <v>329</v>
      </c>
      <c r="D7" s="19">
        <v>0.27</v>
      </c>
      <c r="E7" s="19">
        <v>0.25</v>
      </c>
    </row>
    <row r="8" spans="1:5" x14ac:dyDescent="0.25">
      <c r="A8" s="21" t="s">
        <v>16</v>
      </c>
      <c r="B8" s="21">
        <v>282</v>
      </c>
      <c r="C8" s="21">
        <v>270</v>
      </c>
      <c r="D8" s="21">
        <v>0.32</v>
      </c>
      <c r="E8" s="21">
        <v>0.25</v>
      </c>
    </row>
    <row r="9" spans="1:5" x14ac:dyDescent="0.25">
      <c r="A9" s="19" t="s">
        <v>14</v>
      </c>
      <c r="B9" s="19">
        <v>233</v>
      </c>
      <c r="C9" s="19">
        <v>326</v>
      </c>
      <c r="D9" s="19">
        <v>1.04</v>
      </c>
      <c r="E9" s="19">
        <v>0.93</v>
      </c>
    </row>
    <row r="10" spans="1:5" x14ac:dyDescent="0.25">
      <c r="A10" s="21" t="s">
        <v>17</v>
      </c>
      <c r="B10" s="21">
        <v>170</v>
      </c>
      <c r="C10" s="21">
        <v>181</v>
      </c>
      <c r="D10" s="21">
        <v>0.57999999999999996</v>
      </c>
      <c r="E10" s="21">
        <v>0.54</v>
      </c>
    </row>
    <row r="11" spans="1:5" x14ac:dyDescent="0.25">
      <c r="A11" s="19" t="s">
        <v>19</v>
      </c>
      <c r="B11" s="19">
        <v>125</v>
      </c>
      <c r="C11" s="19">
        <v>145</v>
      </c>
      <c r="D11" s="19">
        <v>0.19</v>
      </c>
      <c r="E11" s="19">
        <v>0.18</v>
      </c>
    </row>
    <row r="12" spans="1:5" x14ac:dyDescent="0.25">
      <c r="A12" s="21" t="s">
        <v>20</v>
      </c>
      <c r="B12" s="21">
        <v>108</v>
      </c>
      <c r="C12" s="21">
        <v>105</v>
      </c>
      <c r="D12" s="21">
        <v>0.09</v>
      </c>
      <c r="E12" s="21">
        <v>0.09</v>
      </c>
    </row>
    <row r="13" spans="1:5" x14ac:dyDescent="0.25">
      <c r="A13" s="19" t="s">
        <v>12</v>
      </c>
      <c r="B13" s="19">
        <v>106</v>
      </c>
      <c r="C13" s="19">
        <v>114</v>
      </c>
      <c r="D13" s="19">
        <v>0.53</v>
      </c>
      <c r="E13" s="19">
        <v>0.48</v>
      </c>
    </row>
    <row r="14" spans="1:5" x14ac:dyDescent="0.25">
      <c r="A14" s="21" t="s">
        <v>18</v>
      </c>
      <c r="B14" s="21">
        <v>63</v>
      </c>
      <c r="C14" s="21">
        <v>79</v>
      </c>
      <c r="D14" s="21">
        <v>0.23</v>
      </c>
      <c r="E14" s="21">
        <v>0.22</v>
      </c>
    </row>
    <row r="15" spans="1:5" x14ac:dyDescent="0.25">
      <c r="A15" s="19" t="s">
        <v>22</v>
      </c>
      <c r="B15" s="19">
        <v>52</v>
      </c>
      <c r="C15" s="19">
        <v>51</v>
      </c>
      <c r="D15" s="19">
        <v>0.16</v>
      </c>
      <c r="E15" s="19">
        <v>0.15</v>
      </c>
    </row>
    <row r="16" spans="1:5" x14ac:dyDescent="0.25">
      <c r="A16" s="21" t="s">
        <v>21</v>
      </c>
      <c r="B16" s="21">
        <v>45</v>
      </c>
      <c r="C16" s="21">
        <v>43</v>
      </c>
      <c r="D16" s="21">
        <v>0.06</v>
      </c>
      <c r="E16" s="21">
        <v>0.06</v>
      </c>
    </row>
    <row r="17" spans="1:5" ht="15.75" thickBot="1" x14ac:dyDescent="0.3">
      <c r="A17" s="19" t="s">
        <v>23</v>
      </c>
      <c r="B17" s="19">
        <v>291</v>
      </c>
      <c r="C17" s="19">
        <v>312</v>
      </c>
      <c r="D17" s="19">
        <v>0.44</v>
      </c>
      <c r="E17" s="19">
        <v>0.35</v>
      </c>
    </row>
    <row r="18" spans="1:5" x14ac:dyDescent="0.25">
      <c r="A18" s="23" t="s">
        <v>69</v>
      </c>
      <c r="B18" s="24">
        <v>8197</v>
      </c>
      <c r="C18" s="24">
        <v>10218</v>
      </c>
      <c r="D18" s="23">
        <v>21.78</v>
      </c>
      <c r="E18" s="23">
        <v>18.5</v>
      </c>
    </row>
    <row r="20" spans="1:5" x14ac:dyDescent="0.25">
      <c r="A20" s="36"/>
      <c r="B20" s="37"/>
      <c r="C20" s="37"/>
      <c r="D20" s="37"/>
      <c r="E20" s="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9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5CC6E-CA9F-4DB7-9FE1-53335258AA18}"/>
</file>

<file path=customXml/itemProps2.xml><?xml version="1.0" encoding="utf-8"?>
<ds:datastoreItem xmlns:ds="http://schemas.openxmlformats.org/officeDocument/2006/customXml" ds:itemID="{24A3F0A8-0F78-42DA-95F9-31DFDE460DE7}"/>
</file>

<file path=customXml/itemProps3.xml><?xml version="1.0" encoding="utf-8"?>
<ds:datastoreItem xmlns:ds="http://schemas.openxmlformats.org/officeDocument/2006/customXml" ds:itemID="{307751CF-B0C0-4785-9DC9-1F90C770B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TBESS Table 1</vt:lpstr>
      <vt:lpstr>TBESS Table 2</vt:lpstr>
      <vt:lpstr>TBESS Table 3</vt:lpstr>
      <vt:lpstr>TBESS Table 4</vt:lpstr>
      <vt:lpstr>TBESS Fig 1</vt:lpstr>
      <vt:lpstr>TBESS Table 5</vt:lpstr>
      <vt:lpstr>TBESS Table 6</vt:lpstr>
      <vt:lpstr>TBESS Table 7</vt:lpstr>
      <vt:lpstr>TBESS Table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- 16 March 2023</dc:title>
  <dc:subject>Temporary Business Energy Support Scheme Statistics</dc:subject>
  <dc:creator>Revenue Commissioners</dc:creator>
  <cp:keywords>temporary business energy support scheme, tbess, statistics</cp:keywords>
  <dc:description/>
  <cp:lastModifiedBy>Mee, David</cp:lastModifiedBy>
  <cp:revision/>
  <dcterms:created xsi:type="dcterms:W3CDTF">2022-12-29T11:44:14Z</dcterms:created>
  <dcterms:modified xsi:type="dcterms:W3CDTF">2023-03-16T08:58:30Z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nascDivision">
    <vt:lpwstr>3</vt:lpwstr>
  </property>
  <property fmtid="{D5CDD505-2E9C-101B-9397-08002B2CF9AE}" pid="7" name="nascCategory">
    <vt:lpwstr>10</vt:lpwstr>
  </property>
</Properties>
</file>