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spino0\Documents\mail_attachments\To do\Defaulters list\"/>
    </mc:Choice>
  </mc:AlternateContent>
  <xr:revisionPtr revIDLastSave="0" documentId="8_{0DB7A4E8-AC97-424E-BA54-30810CCC191A}" xr6:coauthVersionLast="45" xr6:coauthVersionMax="45" xr10:uidLastSave="{00000000-0000-0000-0000-000000000000}"/>
  <bookViews>
    <workbookView xWindow="-120" yWindow="-120" windowWidth="29040" windowHeight="15840"/>
  </bookViews>
  <sheets>
    <sheet name="Defaulters Q2 2022" sheetId="2" r:id="rId1"/>
    <sheet name="Sheet1" sheetId="3" r:id="rId2"/>
  </sheets>
  <definedNames>
    <definedName name="_xlnm._FilterDatabase" localSheetId="0" hidden="1">'Defaulters Q2 2022'!$A$13:$F$13</definedName>
    <definedName name="_xlnm.Print_Area" localSheetId="0">'Defaulters Q2 2022'!$A$1:$F$108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9" i="2" l="1"/>
  <c r="J109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6" i="2"/>
  <c r="K67" i="2"/>
  <c r="K70" i="2"/>
  <c r="K71" i="2"/>
  <c r="K72" i="2"/>
  <c r="K73" i="2"/>
  <c r="K74" i="2"/>
  <c r="K75" i="2"/>
  <c r="K76" i="2"/>
  <c r="K79" i="2"/>
  <c r="K80" i="2"/>
  <c r="K81" i="2"/>
  <c r="K84" i="2"/>
  <c r="K85" i="2"/>
  <c r="K86" i="2"/>
  <c r="K87" i="2"/>
  <c r="K88" i="2"/>
  <c r="K89" i="2"/>
  <c r="K90" i="2"/>
  <c r="K91" i="2"/>
  <c r="K94" i="2"/>
  <c r="K95" i="2"/>
  <c r="K101" i="2"/>
  <c r="K102" i="2"/>
  <c r="K103" i="2"/>
  <c r="K104" i="2"/>
  <c r="K105" i="2"/>
  <c r="K108" i="2"/>
  <c r="K98" i="2"/>
  <c r="K32" i="2"/>
  <c r="K28" i="2"/>
  <c r="K18" i="2"/>
  <c r="K19" i="2"/>
  <c r="K20" i="2"/>
  <c r="K21" i="2"/>
  <c r="K22" i="2"/>
  <c r="K23" i="2"/>
  <c r="K24" i="2"/>
  <c r="K25" i="2"/>
  <c r="K26" i="2"/>
  <c r="K27" i="2"/>
  <c r="K29" i="2"/>
  <c r="K35" i="2"/>
  <c r="K36" i="2"/>
  <c r="K39" i="2"/>
  <c r="P39" i="2"/>
  <c r="P36" i="2"/>
  <c r="Q36" i="2"/>
  <c r="P35" i="2"/>
  <c r="Q35" i="2"/>
  <c r="K15" i="2"/>
  <c r="K14" i="2"/>
</calcChain>
</file>

<file path=xl/sharedStrings.xml><?xml version="1.0" encoding="utf-8"?>
<sst xmlns="http://schemas.openxmlformats.org/spreadsheetml/2006/main" count="327" uniqueCount="203">
  <si>
    <t>Part 1</t>
  </si>
  <si>
    <t xml:space="preserve"> </t>
  </si>
  <si>
    <t>FAILURE TO LODGE INCOME TAX RETURN(S)</t>
  </si>
  <si>
    <t>Name</t>
  </si>
  <si>
    <t>Address</t>
  </si>
  <si>
    <t>Occupation</t>
  </si>
  <si>
    <t>Fine Amount     €</t>
  </si>
  <si>
    <t>Sentence Imposed</t>
  </si>
  <si>
    <t>No. of Charges</t>
  </si>
  <si>
    <t xml:space="preserve">                                                      Total number of cases published is: </t>
  </si>
  <si>
    <t xml:space="preserve">                                                      Total amount of fines and penalties imposed:                               </t>
  </si>
  <si>
    <t>PENALTIES DETERMINED BY A COURT RELATING TO THE UNDER-DECLARATION OR NON-DECLARATION OF TAX</t>
  </si>
  <si>
    <t>Additional Particulars</t>
  </si>
  <si>
    <t>No of charges</t>
  </si>
  <si>
    <t>Sentence imposed</t>
  </si>
  <si>
    <t>MISUSE OF MARKED MINERAL OIL</t>
  </si>
  <si>
    <t xml:space="preserve">  of every person upon whom a fine or other penalty was imposed by a Court.</t>
  </si>
  <si>
    <t xml:space="preserve">            </t>
  </si>
  <si>
    <t xml:space="preserve">                             </t>
  </si>
  <si>
    <t>Fine Amount €</t>
  </si>
  <si>
    <t>TOBACCO SMUGGLING</t>
  </si>
  <si>
    <t xml:space="preserve">Penalty Amount €    </t>
  </si>
  <si>
    <t xml:space="preserve">Where penalties relating to under-declaration of tax or non-declaration of tax are determined by the Court, and where the tax, interest and penalty are more </t>
  </si>
  <si>
    <t xml:space="preserve">ILLEGAL SELLING OF TOBACCO </t>
  </si>
  <si>
    <t>POSSESSION OF UNTAXED TOBACCO FOR SALE</t>
  </si>
  <si>
    <t>FAILURE TO PRODUCE BOOKS AND RECORDS</t>
  </si>
  <si>
    <t>PAYE EMPLOYEE</t>
  </si>
  <si>
    <t>KENNY, CLEMENT</t>
  </si>
  <si>
    <t>THE RESIDENCE, NO. 3 CRANE LANE, DUBLIN 2</t>
  </si>
  <si>
    <t>COMPANY DIRECTOR/LANDLORD</t>
  </si>
  <si>
    <t>WHELAN, GRAHAM</t>
  </si>
  <si>
    <t xml:space="preserve">KNOCKNAGIN COTTAGE, CONEY HILL, BALBRIGGAN, CO. DUBLIN </t>
  </si>
  <si>
    <t>DELIVERING INCORRECT INCOME TAX RETURN(S)</t>
  </si>
  <si>
    <t>DELIVERING INCORRECT VAT RETURN(S)</t>
  </si>
  <si>
    <t>BALLYMAKENNY, DROGHEDA, CO. LOUTH</t>
  </si>
  <si>
    <t>HAIRDRESSER</t>
  </si>
  <si>
    <t/>
  </si>
  <si>
    <t>3</t>
  </si>
  <si>
    <t>COOLROE, CROSSBOYNE, CLAREMORRIS, CO. MAYO</t>
  </si>
  <si>
    <t>DISTRIBUTOR OF VENDING MACHINES</t>
  </si>
  <si>
    <t>2</t>
  </si>
  <si>
    <t>FOX, MARY</t>
  </si>
  <si>
    <t>O'NEILL, FRANK</t>
  </si>
  <si>
    <t>FAHY, MICHAEL</t>
  </si>
  <si>
    <t>2, THE GREEN, LUTTRELL HALL, SUMMERHILL, DUNBOYNE, CO. MEATH</t>
  </si>
  <si>
    <t>SALES CONSULTANT (REAL ESTATE ACTIVITIES)</t>
  </si>
  <si>
    <t>2 YEARS FULLY SUSPENDED</t>
  </si>
  <si>
    <t>BARRETT, KIERAN</t>
  </si>
  <si>
    <t>BWEENG EAST, BWEENG, MALLOW, CO. CORK</t>
  </si>
  <si>
    <t>CATTLE HAULIER</t>
  </si>
  <si>
    <t>COSTELLO, RICHARD</t>
  </si>
  <si>
    <t>17, CHURCH STREET, ASKEATON, CO. LIMERICK</t>
  </si>
  <si>
    <t>NOT KNOWN</t>
  </si>
  <si>
    <t>DONOHER, TOMMY</t>
  </si>
  <si>
    <t>DERRYFADDA, CLONLARA, CO. CLARE</t>
  </si>
  <si>
    <t>FLYNN, DANIEL</t>
  </si>
  <si>
    <t>50, GRANGE COHAN, JOHNS PARK, WATERFORD</t>
  </si>
  <si>
    <t>GALLAGHER, PATRICK</t>
  </si>
  <si>
    <t>DRUMCONRATH, NAVAN, CO. MEATH</t>
  </si>
  <si>
    <t>HAULIER</t>
  </si>
  <si>
    <t>HURLEY, BRIAN</t>
  </si>
  <si>
    <t>CASTLEMAHON ROAD, NEWCASTLEWEST, CO. LIMERICK</t>
  </si>
  <si>
    <t>JAKUBCZYK, RAFAL</t>
  </si>
  <si>
    <t>CARRIGEEN, CROOM, CO. LIMERICK</t>
  </si>
  <si>
    <t>MECHANIC</t>
  </si>
  <si>
    <t>KELLEHER, TIM</t>
  </si>
  <si>
    <t>COOMAGUIRE, BALLYVOURNEY, MACROOM, CO. CORK</t>
  </si>
  <si>
    <t>FARMER</t>
  </si>
  <si>
    <t>MARTIN, TIMOTHY</t>
  </si>
  <si>
    <t>397, CUSHLAWN PARK, TALLAGHT, DUBLIN 24</t>
  </si>
  <si>
    <t>MCDONAGH, KATHLEEN</t>
  </si>
  <si>
    <t>35, COIS ABHAINN, OLD TURLOUGH ROAD, CASTLEBAR, CO. MAYO</t>
  </si>
  <si>
    <t>MCDONNELL, SHANE</t>
  </si>
  <si>
    <t>TULLYVOHANAGH, THE PLAINS, BOYLE, CO. ROSCOMMON</t>
  </si>
  <si>
    <t>MULLARKEY, DES</t>
  </si>
  <si>
    <t>CLOONFAD EAST, BALLYHAUNIS, CO. ROSCOMMON</t>
  </si>
  <si>
    <t>MURPHY, ADAM</t>
  </si>
  <si>
    <t>36, WILLOW GROVE, CARRICK ROAD, DUNDALK, CO. LOUTH</t>
  </si>
  <si>
    <t>O'LEARY, JAMES</t>
  </si>
  <si>
    <t>89, TOMMY MURPHY PARK, GRAIGUECULLEN, CO. CARLOW</t>
  </si>
  <si>
    <t>O'REILLY, MARTIN</t>
  </si>
  <si>
    <t>BALLYBRIEN, MONARD, CO. TIPPERARY</t>
  </si>
  <si>
    <t>O'REILLY, MICHAEL</t>
  </si>
  <si>
    <t>CAHIR ROAD ROUNDABOUT, CLONMEL, CO. TIPPERARY</t>
  </si>
  <si>
    <t>QUILLIGAN, PATRICK</t>
  </si>
  <si>
    <t>2, WILLIAMSTOWN WAY, AIRPORT ROAD, WATERFORD</t>
  </si>
  <si>
    <t>THORPE, KEVIN JAMES</t>
  </si>
  <si>
    <t>BALLINASTRAW, GLENBRIEN, ENNISCORTHY, CO. WEXFORD</t>
  </si>
  <si>
    <t>BUILDING SUBCONTRACTOR</t>
  </si>
  <si>
    <t>TRACEY, ANTHONY</t>
  </si>
  <si>
    <t>KNOCKINGLASS, MOYGLASS, KILLENAULE, CO. TIPPERARY</t>
  </si>
  <si>
    <t>VIDAL, DONNA</t>
  </si>
  <si>
    <t>THE BEECHES, RORISTOWN, TRIM, CO. MEATH</t>
  </si>
  <si>
    <t>WARD, JOHN PAUL</t>
  </si>
  <si>
    <t>4, GLENVIEW PARK, ASH LANE, SLIGO</t>
  </si>
  <si>
    <t>WARD, PETER</t>
  </si>
  <si>
    <t>KEELOGUES, WILLIAMSTOWN, CO. WATERFORD</t>
  </si>
  <si>
    <t>OIL LAUNDERING</t>
  </si>
  <si>
    <t>MULLIGAN, DECLAN</t>
  </si>
  <si>
    <t>BALLINFUIL, HACKBALLSCROSS, DUNDALK UPPER, CO. LOUTH</t>
  </si>
  <si>
    <t>NOLAN, NIALL</t>
  </si>
  <si>
    <t>1, CRAIGH PLACE, SILVERBRIDGE, CO. ARMAGH</t>
  </si>
  <si>
    <t>DAVEY, CONLETH</t>
  </si>
  <si>
    <t>GLEC COTTAGE, CORNMUCKLAGH, OMEATH, CO. LOUTH</t>
  </si>
  <si>
    <t>DERLEGA, ADAM JERZY</t>
  </si>
  <si>
    <t>12, BARON HALL GROVE, BALBRIGGAN, CO. DUBLIN</t>
  </si>
  <si>
    <t>DURNESCU, ELENA</t>
  </si>
  <si>
    <t>16, THE WILLOWS, MILLERSBROOK, NENAGH, CO. TIPPERARY</t>
  </si>
  <si>
    <t>GUZIKOWSKI, SLAWOMIR</t>
  </si>
  <si>
    <t>APARTMENT 305, THE PARK, LORD EDWARD STREET, LIMERICK</t>
  </si>
  <si>
    <t>IFTODE, COSTEL</t>
  </si>
  <si>
    <t>FLAT 2, 252 NORTH CIRCULAR ROAD, DUBLIN 7</t>
  </si>
  <si>
    <t>MURUG, PAVEL</t>
  </si>
  <si>
    <t>20, THE AVENUE, MULHUDDART WOOD, BLANCHARDSTOWN, DUBLIN 15</t>
  </si>
  <si>
    <t>ROOFING SUBCONTRACTOR</t>
  </si>
  <si>
    <t>SHAABA, ABDULGAFAR 
ADEBAYO</t>
  </si>
  <si>
    <t>371, CASEMENT ROAD, FINGLAS, DUBLIN 11</t>
  </si>
  <si>
    <t>FRUNZA, RADU</t>
  </si>
  <si>
    <t>BUILDING CONTRACTOR</t>
  </si>
  <si>
    <t>RUPA, ARCADIU</t>
  </si>
  <si>
    <t>TOUHEY, MARK</t>
  </si>
  <si>
    <t>6, MOUNT GARRETT GROVE, TYRRELSTOWN, DUBLIN 15</t>
  </si>
  <si>
    <t>57, REDWOOD, HOLLYSTOWN, DUBLIN 15</t>
  </si>
  <si>
    <t>58, BELMONT PARK, RAHENY, DUBLIN 5</t>
  </si>
  <si>
    <t>BIELSKUS, ALGIMANTAS</t>
  </si>
  <si>
    <t>CAMPBELL, TANYA</t>
  </si>
  <si>
    <t>DURETKOVIC, DARKO</t>
  </si>
  <si>
    <t>MCNAMARA, STEPHEN</t>
  </si>
  <si>
    <t>THE ORCHARD, BALLYCANNON NORTH, MEELICK, CO. CLARE</t>
  </si>
  <si>
    <t>RAHMANI, RAMEZ</t>
  </si>
  <si>
    <t>SIDLAUSKAS, EGIDIJUS</t>
  </si>
  <si>
    <t>VALENTINOVICIUS, ARUNAS</t>
  </si>
  <si>
    <t>ZEMAITIS, DARIUS</t>
  </si>
  <si>
    <t>3, PEMBROKE MEWS, CHURCH ROAD, DOUGLAS, CORK</t>
  </si>
  <si>
    <t>43, THE GREEN, LENNONSTOWN MANOR, DUNDALK, CO. LOUTH</t>
  </si>
  <si>
    <t>12, BURR RIDGE, PARK ROAD, KILLARNEY, CO. KERRY</t>
  </si>
  <si>
    <t>15, TOORAREE, BALLYHAUNIS, CO. MAYO</t>
  </si>
  <si>
    <t>68, THE CLOISTERS, BALLINCOLLIG, CO. CORK</t>
  </si>
  <si>
    <t>13, MILLBROOK, ROSS ROAD, ENNISCORTHY, CO. WEXFORD</t>
  </si>
  <si>
    <t>5, ARAGLEN, RIVER VALLEY, MALLOW, CO. CORK</t>
  </si>
  <si>
    <t>POSSESSION OF UNTAXED ALCOHOL FOR SALE</t>
  </si>
  <si>
    <t>RETAIL SALE OF BEVERAGES</t>
  </si>
  <si>
    <t>AMDC BOOKABAR LTD</t>
  </si>
  <si>
    <t>74, WILLOW PARK CRESCENT, GLASNEVIN, DUBLIN 11</t>
  </si>
  <si>
    <t>MURPHY, ROBERT JNR.</t>
  </si>
  <si>
    <t>16, CHURCHFIELD PARK, ASHBOURNE, CO. MEATH</t>
  </si>
  <si>
    <t>BALLYHEALY, KILMORE, CO. WEXFORD</t>
  </si>
  <si>
    <t>WHOLESALER</t>
  </si>
  <si>
    <t>MCKENNA, BRIAN</t>
  </si>
  <si>
    <t>OBSTRUCTION OF A REVENUE OFFICER</t>
  </si>
  <si>
    <t>RUDDEN, COLM</t>
  </si>
  <si>
    <t>TIERLAHOOD, STRADONE, CO. CAVAN</t>
  </si>
  <si>
    <t>FERRINS, WILLIAM</t>
  </si>
  <si>
    <t>FURMOYLE, LOUISBURGH, CO. MAYO</t>
  </si>
  <si>
    <t>O'HANLON, TERRI</t>
  </si>
  <si>
    <t>KELTOI LODGE, KIT AHERN ROAD, BALLYBUNION, CO. KERRY</t>
  </si>
  <si>
    <t>O'SULLIVAN, WILLIAM</t>
  </si>
  <si>
    <t>CARLIN, CATHERINE</t>
  </si>
  <si>
    <t>1, ROSSDOWNS, LIFFORD, CO. DONEGAL</t>
  </si>
  <si>
    <t>FAILURE TO KEEP A VEHICLE STATIONARY</t>
  </si>
  <si>
    <t>GIVING FALSE OR MISLEADING INFORMATION</t>
  </si>
  <si>
    <t>COMPTON, ALAN</t>
  </si>
  <si>
    <t>83, MOREEN AVENUE, SANDYFORD, DUBLIN 16</t>
  </si>
  <si>
    <t>COMPANY DIRECTOR</t>
  </si>
  <si>
    <t>DOWLING, AUSTIN</t>
  </si>
  <si>
    <t>63, KNOCKMORE PARK, KILLINARDEN, TALLAGHT, DUBLIN 24</t>
  </si>
  <si>
    <t>BUILDING CONTACTOR</t>
  </si>
  <si>
    <t>DOYLE, STEPHEN</t>
  </si>
  <si>
    <t xml:space="preserve">29, DUNSINK AVENUE, DUBLIN 11 </t>
  </si>
  <si>
    <t>PAINTER &amp; DECORATOR/GRAFFITI REMOVAL/COMPANY DIRECTOR</t>
  </si>
  <si>
    <t>DUNNE, DAVID</t>
  </si>
  <si>
    <t xml:space="preserve">106, NAVAN ROAD, CABRA, DUBLIN 7 </t>
  </si>
  <si>
    <t>GALLAGHER, JOHN</t>
  </si>
  <si>
    <t>BALLINLOUGH, WESTPORT, CO. MAYO</t>
  </si>
  <si>
    <t>GALLAGHER, WAYNE</t>
  </si>
  <si>
    <t>21, OAKTON PARK, BALLYBRACK, CO. DUBLIN</t>
  </si>
  <si>
    <t>LEE, DARREN</t>
  </si>
  <si>
    <t>31, BELBULBIN ROAD, DRIMNAGH, DUBLIN 12</t>
  </si>
  <si>
    <t xml:space="preserve">BUTCHER </t>
  </si>
  <si>
    <t>MCGUINNESS, CONOR</t>
  </si>
  <si>
    <t xml:space="preserve">9, ROSSBERRY TERRACE, LUCAN, CO. DUBLIN </t>
  </si>
  <si>
    <t xml:space="preserve">ADVERTISING CONSULTANT </t>
  </si>
  <si>
    <t>O'CONNOR, IAN</t>
  </si>
  <si>
    <t>2, WHITETHORN CLOSE, ARTANE, DUBLIN 5</t>
  </si>
  <si>
    <t>CAR REPAIRS</t>
  </si>
  <si>
    <t>WALSH, JOHN</t>
  </si>
  <si>
    <t>45, ASH ROAD, SHANTALLA, GALWAY</t>
  </si>
  <si>
    <t>RETAIL FUEL SALES</t>
  </si>
  <si>
    <t>O'REILLY, THOMAS</t>
  </si>
  <si>
    <t xml:space="preserve">MANUFACTURER OF SIGNS </t>
  </si>
  <si>
    <t>SUBCONTRACTOR/BLOCKLAYER</t>
  </si>
  <si>
    <t xml:space="preserve">APARTMENT 4, SUPPLE PARK SHOPPING CENTRE,MAIN STREET, DUNSHAUGHLIN, CO. MEATH </t>
  </si>
  <si>
    <t>3 YEARS WITH 18 MONTHS SUSPENDED</t>
  </si>
  <si>
    <t>2 YEARS WITH 18 MONTHS SUSPENDED</t>
  </si>
  <si>
    <t>18 MONTHS FULLY SUSPENDED</t>
  </si>
  <si>
    <t>NEWSAGENT/OFF LICENCE</t>
  </si>
  <si>
    <t>30 MINUTES' COMMUNITY SERVICE IN LIEU OF 30 MINUTES' IMPRISONMENT</t>
  </si>
  <si>
    <t>240 HOURS' COMMUNITY SERVICE IN LIEU OF ONE YEAR'S IMPRISONMENT</t>
  </si>
  <si>
    <t>1 YEAR FULLY SUSPENDED</t>
  </si>
  <si>
    <t>Penalty Determination by the Courts relating to a non-declaration of Capital Gains Tax in the amount of €6,033 (incl. surcharge €287) and an under-declaration of Income Tax in the amount of €84,389 (incl. surcharge of €4,252).</t>
  </si>
  <si>
    <t xml:space="preserve">Penalty Determination by the Courts relating to an under-declaration of Income Tax and VAT in the amount of  €53,058. </t>
  </si>
  <si>
    <t>List compiled pursuant to Section 1086A, Taxes Consolidation Act, 1997, in respect of the period beginning on 1 April 2022, and ending on 30 June 2022,</t>
  </si>
  <si>
    <t xml:space="preserve">than €50,000.00, the penalty exceeds 15% of the total tax and a qualifying disclosure was not made, the case is listed.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</si>
</sst>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€&quot;#,##0.00;[Red]\-&quot;€&quot;#,##0.00"/>
    <numFmt numFmtId="166" formatCode="&quot;€&quot;#,##0.00"/>
    <numFmt numFmtId="173" formatCode="&quot;€&quot;#,##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 applyProtection="0"/>
  </cellStyleXfs>
  <cellXfs count="94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4" fontId="3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4" fontId="4" fillId="0" borderId="0" xfId="0" applyNumberFormat="1" applyFont="1" applyFill="1" applyAlignment="1">
      <alignment horizontal="center" vertical="top" wrapText="1"/>
    </xf>
    <xf numFmtId="0" fontId="3" fillId="0" borderId="0" xfId="1" applyFont="1" applyFill="1" applyBorder="1" applyAlignment="1">
      <alignment vertical="top" wrapText="1"/>
    </xf>
    <xf numFmtId="4" fontId="3" fillId="0" borderId="0" xfId="1" applyNumberFormat="1" applyFont="1" applyFill="1" applyBorder="1" applyAlignment="1">
      <alignment vertical="top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166" fontId="4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vertical="top"/>
    </xf>
    <xf numFmtId="4" fontId="4" fillId="0" borderId="0" xfId="0" applyNumberFormat="1" applyFont="1" applyFill="1" applyAlignment="1">
      <alignment horizontal="right" vertical="top" wrapText="1"/>
    </xf>
    <xf numFmtId="4" fontId="4" fillId="0" borderId="0" xfId="0" applyNumberFormat="1" applyFont="1" applyFill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top" wrapText="1"/>
    </xf>
    <xf numFmtId="0" fontId="4" fillId="0" borderId="0" xfId="0" applyFont="1" applyAlignment="1">
      <alignment vertical="top" wrapText="1"/>
    </xf>
    <xf numFmtId="4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Font="1" applyAlignment="1">
      <alignment horizontal="left" vertical="top" wrapText="1"/>
    </xf>
    <xf numFmtId="4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Fill="1" applyAlignment="1">
      <alignment vertical="top" wrapText="1"/>
    </xf>
    <xf numFmtId="0" fontId="3" fillId="0" borderId="0" xfId="1" applyFont="1" applyAlignment="1">
      <alignment horizontal="left" vertical="top" wrapText="1"/>
    </xf>
    <xf numFmtId="4" fontId="3" fillId="0" borderId="0" xfId="1" applyNumberFormat="1" applyFont="1" applyAlignment="1">
      <alignment horizontal="left" vertical="top" wrapText="1"/>
    </xf>
    <xf numFmtId="173" fontId="4" fillId="0" borderId="0" xfId="0" applyNumberFormat="1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Fill="1" applyAlignment="1" applyProtection="1">
      <alignment vertical="top"/>
      <protection locked="0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4" fontId="4" fillId="0" borderId="0" xfId="0" applyNumberFormat="1" applyFont="1" applyFill="1" applyAlignment="1">
      <alignment vertical="top"/>
    </xf>
    <xf numFmtId="0" fontId="4" fillId="0" borderId="0" xfId="1" applyFont="1" applyFill="1" applyAlignment="1">
      <alignment horizontal="left" vertical="top" wrapText="1"/>
    </xf>
    <xf numFmtId="4" fontId="4" fillId="0" borderId="0" xfId="1" applyNumberFormat="1" applyFont="1" applyFill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/>
    </xf>
    <xf numFmtId="8" fontId="4" fillId="0" borderId="0" xfId="0" applyNumberFormat="1" applyFont="1" applyAlignment="1">
      <alignment vertical="top" wrapText="1"/>
    </xf>
    <xf numFmtId="1" fontId="4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top" wrapText="1"/>
    </xf>
    <xf numFmtId="1" fontId="2" fillId="0" borderId="0" xfId="0" applyNumberFormat="1" applyFont="1" applyFill="1" applyAlignment="1">
      <alignment horizontal="center" vertical="top" wrapText="1"/>
    </xf>
    <xf numFmtId="1" fontId="4" fillId="0" borderId="0" xfId="0" applyNumberFormat="1" applyFont="1" applyFill="1" applyAlignment="1">
      <alignment horizontal="center" vertical="top"/>
    </xf>
    <xf numFmtId="4" fontId="4" fillId="0" borderId="0" xfId="0" applyNumberFormat="1" applyFont="1" applyFill="1" applyAlignment="1">
      <alignment vertical="center" wrapText="1"/>
    </xf>
    <xf numFmtId="4" fontId="4" fillId="0" borderId="0" xfId="0" applyNumberFormat="1" applyFont="1" applyFill="1" applyAlignment="1">
      <alignment horizontal="left" vertical="center" wrapText="1"/>
    </xf>
    <xf numFmtId="4" fontId="2" fillId="0" borderId="0" xfId="0" applyNumberFormat="1" applyFont="1" applyFill="1" applyAlignment="1">
      <alignment vertical="top" wrapText="1"/>
    </xf>
    <xf numFmtId="3" fontId="4" fillId="0" borderId="0" xfId="0" applyNumberFormat="1" applyFont="1" applyFill="1" applyAlignment="1">
      <alignment horizontal="right" vertical="top" wrapText="1"/>
    </xf>
    <xf numFmtId="166" fontId="4" fillId="0" borderId="0" xfId="0" applyNumberFormat="1" applyFont="1" applyFill="1" applyAlignment="1">
      <alignment horizontal="right" vertical="top" wrapText="1"/>
    </xf>
    <xf numFmtId="4" fontId="7" fillId="0" borderId="0" xfId="0" applyNumberFormat="1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1" fontId="2" fillId="0" borderId="0" xfId="0" applyNumberFormat="1" applyFont="1" applyFill="1" applyAlignment="1">
      <alignment horizontal="center" vertical="top"/>
    </xf>
    <xf numFmtId="4" fontId="2" fillId="0" borderId="0" xfId="0" applyNumberFormat="1" applyFont="1" applyFill="1" applyAlignment="1">
      <alignment vertical="top"/>
    </xf>
    <xf numFmtId="0" fontId="4" fillId="0" borderId="0" xfId="0" applyFont="1" applyAlignment="1">
      <alignment vertical="top"/>
    </xf>
    <xf numFmtId="4" fontId="7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4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5" fillId="0" borderId="2" xfId="4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 wrapText="1"/>
    </xf>
    <xf numFmtId="0" fontId="5" fillId="0" borderId="3" xfId="4" applyFont="1" applyBorder="1" applyAlignment="1">
      <alignment horizontal="left" vertical="center" wrapText="1"/>
    </xf>
    <xf numFmtId="0" fontId="5" fillId="0" borderId="4" xfId="4" applyFont="1" applyBorder="1" applyAlignment="1">
      <alignment horizontal="left" vertical="center" wrapText="1"/>
    </xf>
    <xf numFmtId="0" fontId="5" fillId="0" borderId="5" xfId="4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4" xfId="0" applyFont="1" applyFill="1" applyBorder="1"/>
    <xf numFmtId="0" fontId="2" fillId="0" borderId="5" xfId="0" applyFont="1" applyFill="1" applyBorder="1"/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8"/>
  <sheetViews>
    <sheetView tabSelected="1" zoomScaleNormal="100" workbookViewId="0">
      <selection activeCell="L7" sqref="L7"/>
    </sheetView>
  </sheetViews>
  <sheetFormatPr defaultRowHeight="11.25" x14ac:dyDescent="0.25"/>
  <cols>
    <col min="1" max="1" width="22" style="9" customWidth="1"/>
    <col min="2" max="2" width="46.28515625" style="9" customWidth="1"/>
    <col min="3" max="3" width="30.42578125" style="9" customWidth="1"/>
    <col min="4" max="4" width="15.28515625" style="10" customWidth="1"/>
    <col min="5" max="5" width="47.85546875" style="7" customWidth="1"/>
    <col min="6" max="6" width="24.42578125" style="6" customWidth="1"/>
    <col min="7" max="7" width="5" style="9" customWidth="1"/>
    <col min="8" max="8" width="10.7109375" style="9" hidden="1" customWidth="1"/>
    <col min="9" max="9" width="12.7109375" style="20" hidden="1" customWidth="1"/>
    <col min="10" max="10" width="0" style="47" hidden="1" customWidth="1"/>
    <col min="11" max="11" width="0" style="30" hidden="1" customWidth="1"/>
    <col min="12" max="16384" width="9.140625" style="9"/>
  </cols>
  <sheetData>
    <row r="1" spans="1:11" s="13" customFormat="1" ht="19.5" customHeight="1" x14ac:dyDescent="0.25">
      <c r="A1" s="92" t="s">
        <v>0</v>
      </c>
      <c r="B1" s="92"/>
      <c r="C1" s="92"/>
      <c r="D1" s="92"/>
      <c r="E1" s="92"/>
      <c r="F1" s="92"/>
      <c r="I1" s="21"/>
      <c r="J1" s="46"/>
      <c r="K1" s="50"/>
    </row>
    <row r="2" spans="1:11" s="13" customFormat="1" ht="14.25" customHeight="1" x14ac:dyDescent="0.25">
      <c r="A2" s="93" t="s">
        <v>201</v>
      </c>
      <c r="B2" s="93"/>
      <c r="C2" s="93"/>
      <c r="D2" s="93"/>
      <c r="E2" s="93"/>
      <c r="F2" s="93"/>
      <c r="I2" s="21"/>
      <c r="J2" s="46"/>
      <c r="K2" s="50"/>
    </row>
    <row r="3" spans="1:11" s="13" customFormat="1" ht="14.25" customHeight="1" x14ac:dyDescent="0.25">
      <c r="A3" s="93" t="s">
        <v>16</v>
      </c>
      <c r="B3" s="93"/>
      <c r="C3" s="93"/>
      <c r="D3" s="93"/>
      <c r="E3" s="93"/>
      <c r="F3" s="93"/>
      <c r="I3" s="21"/>
      <c r="J3" s="46"/>
      <c r="K3" s="50"/>
    </row>
    <row r="4" spans="1:11" s="13" customFormat="1" ht="14.25" customHeight="1" x14ac:dyDescent="0.25">
      <c r="A4" s="14"/>
      <c r="B4" s="14"/>
      <c r="C4" s="14"/>
      <c r="D4" s="10" t="s">
        <v>17</v>
      </c>
      <c r="E4" s="7"/>
      <c r="F4" s="6" t="s">
        <v>18</v>
      </c>
      <c r="I4" s="21"/>
      <c r="J4" s="46"/>
      <c r="K4" s="50"/>
    </row>
    <row r="5" spans="1:11" s="13" customFormat="1" ht="14.25" customHeight="1" x14ac:dyDescent="0.25">
      <c r="A5" s="93" t="s">
        <v>22</v>
      </c>
      <c r="B5" s="93"/>
      <c r="C5" s="93"/>
      <c r="D5" s="93"/>
      <c r="E5" s="93"/>
      <c r="F5" s="93"/>
      <c r="I5" s="21"/>
      <c r="J5" s="46"/>
      <c r="K5" s="50"/>
    </row>
    <row r="6" spans="1:11" s="13" customFormat="1" ht="14.25" customHeight="1" x14ac:dyDescent="0.25">
      <c r="A6" s="93" t="s">
        <v>202</v>
      </c>
      <c r="B6" s="93"/>
      <c r="C6" s="93"/>
      <c r="D6" s="93"/>
      <c r="E6" s="93"/>
      <c r="F6" s="93"/>
      <c r="I6" s="21"/>
      <c r="J6" s="46"/>
      <c r="K6" s="50"/>
    </row>
    <row r="7" spans="1:11" s="13" customFormat="1" ht="14.25" customHeight="1" x14ac:dyDescent="0.25">
      <c r="A7" s="14" t="s">
        <v>1</v>
      </c>
      <c r="B7" s="14"/>
      <c r="C7" s="14"/>
      <c r="D7" s="10"/>
      <c r="E7" s="7"/>
      <c r="F7" s="6"/>
      <c r="I7" s="21"/>
      <c r="J7" s="46"/>
      <c r="K7" s="50"/>
    </row>
    <row r="8" spans="1:11" s="13" customFormat="1" ht="14.25" customHeight="1" x14ac:dyDescent="0.25">
      <c r="B8" s="77" t="s">
        <v>9</v>
      </c>
      <c r="C8" s="77"/>
      <c r="D8" s="53">
        <v>69</v>
      </c>
      <c r="E8" s="7"/>
      <c r="F8" s="6"/>
      <c r="I8" s="21"/>
      <c r="J8" s="46"/>
      <c r="K8" s="50"/>
    </row>
    <row r="9" spans="1:11" s="13" customFormat="1" ht="6" customHeight="1" x14ac:dyDescent="0.25">
      <c r="A9" s="14"/>
      <c r="B9" s="14"/>
      <c r="C9" s="14"/>
      <c r="D9" s="10"/>
      <c r="E9" s="7"/>
      <c r="F9" s="6"/>
      <c r="I9" s="21"/>
      <c r="J9" s="46"/>
      <c r="K9" s="50"/>
    </row>
    <row r="10" spans="1:11" s="15" customFormat="1" ht="15" customHeight="1" x14ac:dyDescent="0.25">
      <c r="A10" s="13"/>
      <c r="B10" s="76" t="s">
        <v>10</v>
      </c>
      <c r="C10" s="77"/>
      <c r="D10" s="54">
        <v>194982</v>
      </c>
      <c r="E10" s="7"/>
      <c r="F10" s="18"/>
      <c r="I10" s="21"/>
      <c r="J10" s="46"/>
      <c r="K10" s="51"/>
    </row>
    <row r="11" spans="1:11" ht="15" customHeight="1" x14ac:dyDescent="0.25"/>
    <row r="12" spans="1:11" s="16" customFormat="1" ht="27.95" customHeight="1" x14ac:dyDescent="0.25">
      <c r="A12" s="68" t="s">
        <v>11</v>
      </c>
      <c r="B12" s="69"/>
      <c r="C12" s="69"/>
      <c r="D12" s="69"/>
      <c r="E12" s="69"/>
      <c r="F12" s="82"/>
      <c r="I12" s="22"/>
      <c r="J12" s="48"/>
      <c r="K12" s="52"/>
    </row>
    <row r="13" spans="1:11" ht="27.95" customHeight="1" x14ac:dyDescent="0.25">
      <c r="A13" s="11" t="s">
        <v>3</v>
      </c>
      <c r="B13" s="11" t="s">
        <v>4</v>
      </c>
      <c r="C13" s="11" t="s">
        <v>5</v>
      </c>
      <c r="D13" s="12" t="s">
        <v>21</v>
      </c>
      <c r="E13" s="83" t="s">
        <v>12</v>
      </c>
      <c r="F13" s="83"/>
      <c r="I13" s="30"/>
    </row>
    <row r="14" spans="1:11" s="19" customFormat="1" ht="36" customHeight="1" x14ac:dyDescent="0.25">
      <c r="A14" s="7" t="s">
        <v>27</v>
      </c>
      <c r="B14" s="7" t="s">
        <v>28</v>
      </c>
      <c r="C14" s="7" t="s">
        <v>29</v>
      </c>
      <c r="D14" s="10">
        <v>25765</v>
      </c>
      <c r="E14" s="89" t="s">
        <v>199</v>
      </c>
      <c r="F14" s="89"/>
      <c r="J14" s="49">
        <v>1</v>
      </c>
      <c r="K14" s="38">
        <f>D14</f>
        <v>25765</v>
      </c>
    </row>
    <row r="15" spans="1:11" s="19" customFormat="1" ht="36" customHeight="1" x14ac:dyDescent="0.25">
      <c r="A15" s="39" t="s">
        <v>30</v>
      </c>
      <c r="B15" s="39" t="s">
        <v>31</v>
      </c>
      <c r="C15" s="39" t="s">
        <v>26</v>
      </c>
      <c r="D15" s="40">
        <v>15917</v>
      </c>
      <c r="E15" s="75" t="s">
        <v>200</v>
      </c>
      <c r="F15" s="75"/>
      <c r="J15" s="49">
        <v>1</v>
      </c>
      <c r="K15" s="38">
        <f>D15</f>
        <v>15917</v>
      </c>
    </row>
    <row r="16" spans="1:11" ht="27.95" customHeight="1" x14ac:dyDescent="0.25">
      <c r="A16" s="78" t="s">
        <v>2</v>
      </c>
      <c r="B16" s="78"/>
      <c r="C16" s="78"/>
      <c r="D16" s="78"/>
      <c r="E16" s="78"/>
      <c r="F16" s="78"/>
      <c r="H16" s="6"/>
      <c r="J16" s="49"/>
      <c r="K16" s="38"/>
    </row>
    <row r="17" spans="1:11" ht="27.95" customHeight="1" x14ac:dyDescent="0.25">
      <c r="A17" s="11" t="s">
        <v>3</v>
      </c>
      <c r="B17" s="11" t="s">
        <v>4</v>
      </c>
      <c r="C17" s="11" t="s">
        <v>5</v>
      </c>
      <c r="D17" s="12" t="s">
        <v>6</v>
      </c>
      <c r="E17" s="11" t="s">
        <v>7</v>
      </c>
      <c r="F17" s="11" t="s">
        <v>8</v>
      </c>
      <c r="I17" s="30"/>
      <c r="J17" s="49"/>
      <c r="K17" s="38"/>
    </row>
    <row r="18" spans="1:11" ht="27.95" customHeight="1" x14ac:dyDescent="0.25">
      <c r="A18" s="23" t="s">
        <v>161</v>
      </c>
      <c r="B18" s="23" t="s">
        <v>162</v>
      </c>
      <c r="C18" s="23" t="s">
        <v>163</v>
      </c>
      <c r="D18" s="24">
        <v>1250</v>
      </c>
      <c r="E18" s="45"/>
      <c r="F18" s="25">
        <v>1</v>
      </c>
      <c r="H18" s="6"/>
      <c r="J18" s="49">
        <v>1</v>
      </c>
      <c r="K18" s="38">
        <f t="shared" ref="K18:K29" si="0">D18</f>
        <v>1250</v>
      </c>
    </row>
    <row r="19" spans="1:11" ht="27.95" customHeight="1" x14ac:dyDescent="0.25">
      <c r="A19" s="23" t="s">
        <v>164</v>
      </c>
      <c r="B19" s="23" t="s">
        <v>165</v>
      </c>
      <c r="C19" s="23" t="s">
        <v>166</v>
      </c>
      <c r="D19" s="24">
        <v>1250</v>
      </c>
      <c r="E19" s="45"/>
      <c r="F19" s="25">
        <v>1</v>
      </c>
      <c r="H19" s="6"/>
      <c r="J19" s="49">
        <v>1</v>
      </c>
      <c r="K19" s="38">
        <f t="shared" si="0"/>
        <v>1250</v>
      </c>
    </row>
    <row r="20" spans="1:11" ht="27.95" customHeight="1" x14ac:dyDescent="0.25">
      <c r="A20" s="23" t="s">
        <v>167</v>
      </c>
      <c r="B20" s="23" t="s">
        <v>168</v>
      </c>
      <c r="C20" s="23" t="s">
        <v>169</v>
      </c>
      <c r="D20" s="24">
        <v>1250</v>
      </c>
      <c r="E20" s="45"/>
      <c r="F20" s="25">
        <v>1</v>
      </c>
      <c r="H20" s="6"/>
      <c r="J20" s="49">
        <v>1</v>
      </c>
      <c r="K20" s="38">
        <f t="shared" si="0"/>
        <v>1250</v>
      </c>
    </row>
    <row r="21" spans="1:11" ht="27.95" customHeight="1" x14ac:dyDescent="0.25">
      <c r="A21" s="23" t="s">
        <v>170</v>
      </c>
      <c r="B21" s="23" t="s">
        <v>171</v>
      </c>
      <c r="C21" s="23" t="s">
        <v>189</v>
      </c>
      <c r="D21" s="24">
        <v>0</v>
      </c>
      <c r="E21" s="45" t="s">
        <v>196</v>
      </c>
      <c r="F21" s="25">
        <v>4</v>
      </c>
      <c r="H21" s="6"/>
      <c r="J21" s="49">
        <v>1</v>
      </c>
      <c r="K21" s="38">
        <f t="shared" si="0"/>
        <v>0</v>
      </c>
    </row>
    <row r="22" spans="1:11" ht="27.95" customHeight="1" x14ac:dyDescent="0.25">
      <c r="A22" s="23" t="s">
        <v>43</v>
      </c>
      <c r="B22" s="23" t="s">
        <v>44</v>
      </c>
      <c r="C22" s="23" t="s">
        <v>45</v>
      </c>
      <c r="D22" s="24">
        <v>0</v>
      </c>
      <c r="E22" s="29" t="s">
        <v>46</v>
      </c>
      <c r="F22" s="25">
        <v>4</v>
      </c>
      <c r="H22" s="6"/>
      <c r="J22" s="49">
        <v>1</v>
      </c>
      <c r="K22" s="38">
        <f t="shared" si="0"/>
        <v>0</v>
      </c>
    </row>
    <row r="23" spans="1:11" ht="27.95" customHeight="1" x14ac:dyDescent="0.25">
      <c r="A23" s="23" t="s">
        <v>172</v>
      </c>
      <c r="B23" s="23" t="s">
        <v>173</v>
      </c>
      <c r="C23" s="23" t="s">
        <v>67</v>
      </c>
      <c r="D23" s="24">
        <v>3750</v>
      </c>
      <c r="E23" s="45"/>
      <c r="F23" s="25">
        <v>3</v>
      </c>
      <c r="H23" s="6"/>
      <c r="J23" s="49">
        <v>1</v>
      </c>
      <c r="K23" s="38">
        <f t="shared" si="0"/>
        <v>3750</v>
      </c>
    </row>
    <row r="24" spans="1:11" ht="27.95" customHeight="1" x14ac:dyDescent="0.25">
      <c r="A24" s="23" t="s">
        <v>174</v>
      </c>
      <c r="B24" s="23" t="s">
        <v>175</v>
      </c>
      <c r="C24" s="23" t="s">
        <v>166</v>
      </c>
      <c r="D24" s="24">
        <v>1250</v>
      </c>
      <c r="E24" s="45"/>
      <c r="F24" s="25">
        <v>1</v>
      </c>
      <c r="H24" s="6"/>
      <c r="J24" s="49">
        <v>1</v>
      </c>
      <c r="K24" s="38">
        <f t="shared" si="0"/>
        <v>1250</v>
      </c>
    </row>
    <row r="25" spans="1:11" ht="27.95" customHeight="1" x14ac:dyDescent="0.25">
      <c r="A25" s="23" t="s">
        <v>176</v>
      </c>
      <c r="B25" s="23" t="s">
        <v>177</v>
      </c>
      <c r="C25" s="23" t="s">
        <v>178</v>
      </c>
      <c r="D25" s="24">
        <v>1300</v>
      </c>
      <c r="E25" s="45"/>
      <c r="F25" s="25">
        <v>1</v>
      </c>
      <c r="H25" s="6"/>
      <c r="J25" s="49">
        <v>1</v>
      </c>
      <c r="K25" s="38">
        <f t="shared" si="0"/>
        <v>1300</v>
      </c>
    </row>
    <row r="26" spans="1:11" ht="27.95" customHeight="1" x14ac:dyDescent="0.25">
      <c r="A26" s="23" t="s">
        <v>179</v>
      </c>
      <c r="B26" s="23" t="s">
        <v>180</v>
      </c>
      <c r="C26" s="23" t="s">
        <v>181</v>
      </c>
      <c r="D26" s="24">
        <v>2500</v>
      </c>
      <c r="E26" s="45"/>
      <c r="F26" s="25">
        <v>2</v>
      </c>
      <c r="H26" s="6"/>
      <c r="J26" s="49">
        <v>1</v>
      </c>
      <c r="K26" s="38">
        <f t="shared" si="0"/>
        <v>2500</v>
      </c>
    </row>
    <row r="27" spans="1:11" ht="27.95" customHeight="1" x14ac:dyDescent="0.25">
      <c r="A27" s="23" t="s">
        <v>182</v>
      </c>
      <c r="B27" s="23" t="s">
        <v>183</v>
      </c>
      <c r="C27" s="23" t="s">
        <v>184</v>
      </c>
      <c r="D27" s="24">
        <v>1250</v>
      </c>
      <c r="E27" s="45"/>
      <c r="F27" s="25">
        <v>1</v>
      </c>
      <c r="H27" s="6"/>
      <c r="J27" s="49">
        <v>1</v>
      </c>
      <c r="K27" s="38">
        <f t="shared" si="0"/>
        <v>1250</v>
      </c>
    </row>
    <row r="28" spans="1:11" ht="27.95" customHeight="1" x14ac:dyDescent="0.25">
      <c r="A28" s="23" t="s">
        <v>188</v>
      </c>
      <c r="B28" s="23" t="s">
        <v>191</v>
      </c>
      <c r="C28" s="23" t="s">
        <v>190</v>
      </c>
      <c r="D28" s="24">
        <v>10000</v>
      </c>
      <c r="E28" s="45"/>
      <c r="F28" s="25">
        <v>2</v>
      </c>
      <c r="H28" s="6"/>
      <c r="J28" s="49">
        <v>1</v>
      </c>
      <c r="K28" s="38">
        <f t="shared" si="0"/>
        <v>10000</v>
      </c>
    </row>
    <row r="29" spans="1:11" ht="27.95" customHeight="1" x14ac:dyDescent="0.25">
      <c r="A29" s="23" t="s">
        <v>185</v>
      </c>
      <c r="B29" s="23" t="s">
        <v>186</v>
      </c>
      <c r="C29" s="23" t="s">
        <v>187</v>
      </c>
      <c r="D29" s="24">
        <v>5000</v>
      </c>
      <c r="E29" s="45"/>
      <c r="F29" s="25">
        <v>1</v>
      </c>
      <c r="H29" s="6"/>
      <c r="J29" s="49">
        <v>1</v>
      </c>
      <c r="K29" s="38">
        <f t="shared" si="0"/>
        <v>5000</v>
      </c>
    </row>
    <row r="30" spans="1:11" ht="27.95" customHeight="1" x14ac:dyDescent="0.2">
      <c r="A30" s="74" t="s">
        <v>25</v>
      </c>
      <c r="B30" s="90"/>
      <c r="C30" s="90"/>
      <c r="D30" s="90"/>
      <c r="E30" s="90"/>
      <c r="F30" s="91"/>
      <c r="H30" s="6"/>
      <c r="J30" s="49"/>
      <c r="K30" s="38"/>
    </row>
    <row r="31" spans="1:11" ht="27.95" customHeight="1" x14ac:dyDescent="0.25">
      <c r="A31" s="1" t="s">
        <v>3</v>
      </c>
      <c r="B31" s="1" t="s">
        <v>4</v>
      </c>
      <c r="C31" s="1" t="s">
        <v>5</v>
      </c>
      <c r="D31" s="8" t="s">
        <v>6</v>
      </c>
      <c r="E31" s="1" t="s">
        <v>7</v>
      </c>
      <c r="F31" s="1" t="s">
        <v>13</v>
      </c>
      <c r="H31" s="6"/>
      <c r="J31" s="49"/>
      <c r="K31" s="38"/>
    </row>
    <row r="32" spans="1:11" s="56" customFormat="1" ht="27.95" customHeight="1" x14ac:dyDescent="0.25">
      <c r="A32" s="42" t="s">
        <v>148</v>
      </c>
      <c r="B32" s="42" t="s">
        <v>146</v>
      </c>
      <c r="C32" s="42" t="s">
        <v>147</v>
      </c>
      <c r="D32" s="55">
        <v>2500</v>
      </c>
      <c r="F32" s="44">
        <v>1</v>
      </c>
      <c r="G32" s="57"/>
      <c r="H32" s="57"/>
      <c r="I32" s="57"/>
      <c r="J32" s="49">
        <v>1</v>
      </c>
      <c r="K32" s="38">
        <f>D32</f>
        <v>2500</v>
      </c>
    </row>
    <row r="33" spans="1:17" s="36" customFormat="1" ht="29.25" customHeight="1" x14ac:dyDescent="0.25">
      <c r="A33" s="84" t="s">
        <v>32</v>
      </c>
      <c r="B33" s="85"/>
      <c r="C33" s="85"/>
      <c r="D33" s="85"/>
      <c r="E33" s="85"/>
      <c r="F33" s="86"/>
      <c r="J33" s="58"/>
      <c r="K33" s="59"/>
    </row>
    <row r="34" spans="1:17" s="28" customFormat="1" ht="29.25" customHeight="1" x14ac:dyDescent="0.25">
      <c r="A34" s="31" t="s">
        <v>3</v>
      </c>
      <c r="B34" s="31" t="s">
        <v>4</v>
      </c>
      <c r="C34" s="31" t="s">
        <v>5</v>
      </c>
      <c r="D34" s="32" t="s">
        <v>6</v>
      </c>
      <c r="E34" s="31" t="s">
        <v>7</v>
      </c>
      <c r="F34" s="31" t="s">
        <v>8</v>
      </c>
      <c r="J34" s="49"/>
      <c r="K34" s="38"/>
    </row>
    <row r="35" spans="1:17" s="23" customFormat="1" ht="29.25" customHeight="1" x14ac:dyDescent="0.25">
      <c r="A35" s="23" t="s">
        <v>41</v>
      </c>
      <c r="B35" s="23" t="s">
        <v>34</v>
      </c>
      <c r="C35" s="23" t="s">
        <v>35</v>
      </c>
      <c r="D35" s="24">
        <v>0</v>
      </c>
      <c r="E35" s="23" t="s">
        <v>198</v>
      </c>
      <c r="F35" s="25" t="s">
        <v>37</v>
      </c>
      <c r="J35" s="49">
        <v>1</v>
      </c>
      <c r="K35" s="38">
        <f>D35</f>
        <v>0</v>
      </c>
      <c r="P35" s="23" t="str">
        <f>UPPER(G35)</f>
        <v/>
      </c>
      <c r="Q35" s="23" t="str">
        <f>UPPER(H35)</f>
        <v/>
      </c>
    </row>
    <row r="36" spans="1:17" s="23" customFormat="1" ht="27.95" customHeight="1" x14ac:dyDescent="0.25">
      <c r="A36" s="23" t="s">
        <v>42</v>
      </c>
      <c r="B36" s="23" t="s">
        <v>38</v>
      </c>
      <c r="C36" s="23" t="s">
        <v>39</v>
      </c>
      <c r="D36" s="24">
        <v>1000</v>
      </c>
      <c r="E36" s="23" t="s">
        <v>36</v>
      </c>
      <c r="F36" s="25" t="s">
        <v>40</v>
      </c>
      <c r="J36" s="49">
        <v>1</v>
      </c>
      <c r="K36" s="38">
        <f>D36</f>
        <v>1000</v>
      </c>
      <c r="P36" s="23" t="str">
        <f>UPPER(G36)</f>
        <v/>
      </c>
      <c r="Q36" s="23" t="str">
        <f>UPPER(H36)</f>
        <v/>
      </c>
    </row>
    <row r="37" spans="1:17" s="23" customFormat="1" ht="29.25" customHeight="1" x14ac:dyDescent="0.25">
      <c r="A37" s="84" t="s">
        <v>33</v>
      </c>
      <c r="B37" s="87"/>
      <c r="C37" s="87"/>
      <c r="D37" s="87"/>
      <c r="E37" s="87"/>
      <c r="F37" s="88"/>
      <c r="J37" s="49"/>
      <c r="K37" s="38"/>
    </row>
    <row r="38" spans="1:17" s="28" customFormat="1" ht="27.95" customHeight="1" x14ac:dyDescent="0.25">
      <c r="A38" s="31" t="s">
        <v>3</v>
      </c>
      <c r="B38" s="31" t="s">
        <v>4</v>
      </c>
      <c r="C38" s="31" t="s">
        <v>5</v>
      </c>
      <c r="D38" s="32" t="s">
        <v>6</v>
      </c>
      <c r="E38" s="31" t="s">
        <v>7</v>
      </c>
      <c r="F38" s="31" t="s">
        <v>8</v>
      </c>
      <c r="J38" s="49"/>
      <c r="K38" s="38"/>
    </row>
    <row r="39" spans="1:17" ht="27.95" customHeight="1" x14ac:dyDescent="0.25">
      <c r="A39" s="23" t="s">
        <v>41</v>
      </c>
      <c r="B39" s="9" t="s">
        <v>34</v>
      </c>
      <c r="C39" s="9" t="s">
        <v>35</v>
      </c>
      <c r="D39" s="10">
        <v>0</v>
      </c>
      <c r="E39" s="9" t="s">
        <v>197</v>
      </c>
      <c r="F39" s="6" t="s">
        <v>37</v>
      </c>
      <c r="G39" s="7"/>
      <c r="I39" s="9"/>
      <c r="J39" s="49">
        <v>1</v>
      </c>
      <c r="K39" s="38">
        <f>D39</f>
        <v>0</v>
      </c>
      <c r="P39" s="9" t="str">
        <f>UPPER(G39)</f>
        <v/>
      </c>
    </row>
    <row r="40" spans="1:17" ht="27.95" customHeight="1" x14ac:dyDescent="0.25">
      <c r="A40" s="79" t="s">
        <v>15</v>
      </c>
      <c r="B40" s="80"/>
      <c r="C40" s="80"/>
      <c r="D40" s="80"/>
      <c r="E40" s="80"/>
      <c r="F40" s="81"/>
      <c r="H40" s="6"/>
      <c r="J40" s="49"/>
      <c r="K40" s="38"/>
    </row>
    <row r="41" spans="1:17" ht="27.95" customHeight="1" x14ac:dyDescent="0.25">
      <c r="A41" s="4" t="s">
        <v>3</v>
      </c>
      <c r="B41" s="4" t="s">
        <v>4</v>
      </c>
      <c r="C41" s="4" t="s">
        <v>5</v>
      </c>
      <c r="D41" s="8" t="s">
        <v>6</v>
      </c>
      <c r="E41" s="1" t="s">
        <v>14</v>
      </c>
      <c r="F41" s="1" t="s">
        <v>13</v>
      </c>
      <c r="H41" s="6"/>
      <c r="J41" s="49"/>
      <c r="K41" s="38"/>
    </row>
    <row r="42" spans="1:17" s="23" customFormat="1" ht="27.95" customHeight="1" x14ac:dyDescent="0.25">
      <c r="A42" s="23" t="s">
        <v>47</v>
      </c>
      <c r="B42" s="23" t="s">
        <v>48</v>
      </c>
      <c r="C42" s="23" t="s">
        <v>49</v>
      </c>
      <c r="D42" s="24">
        <v>2500</v>
      </c>
      <c r="F42" s="25">
        <v>1</v>
      </c>
      <c r="J42" s="49">
        <v>1</v>
      </c>
      <c r="K42" s="38">
        <f t="shared" ref="K42:K103" si="1">D42</f>
        <v>2500</v>
      </c>
    </row>
    <row r="43" spans="1:17" s="23" customFormat="1" ht="27.95" customHeight="1" x14ac:dyDescent="0.25">
      <c r="A43" s="23" t="s">
        <v>50</v>
      </c>
      <c r="B43" s="23" t="s">
        <v>51</v>
      </c>
      <c r="C43" s="23" t="s">
        <v>52</v>
      </c>
      <c r="D43" s="24">
        <v>2500</v>
      </c>
      <c r="F43" s="25">
        <v>1</v>
      </c>
      <c r="J43" s="49">
        <v>1</v>
      </c>
      <c r="K43" s="38">
        <f t="shared" si="1"/>
        <v>2500</v>
      </c>
    </row>
    <row r="44" spans="1:17" s="23" customFormat="1" ht="27.95" customHeight="1" x14ac:dyDescent="0.25">
      <c r="A44" s="23" t="s">
        <v>53</v>
      </c>
      <c r="B44" s="23" t="s">
        <v>54</v>
      </c>
      <c r="C44" s="23" t="s">
        <v>52</v>
      </c>
      <c r="D44" s="24">
        <v>2500</v>
      </c>
      <c r="F44" s="25">
        <v>1</v>
      </c>
      <c r="J44" s="49">
        <v>1</v>
      </c>
      <c r="K44" s="38">
        <f t="shared" si="1"/>
        <v>2500</v>
      </c>
    </row>
    <row r="45" spans="1:17" s="23" customFormat="1" ht="27.95" customHeight="1" x14ac:dyDescent="0.25">
      <c r="A45" s="23" t="s">
        <v>55</v>
      </c>
      <c r="B45" s="23" t="s">
        <v>56</v>
      </c>
      <c r="C45" s="23" t="s">
        <v>52</v>
      </c>
      <c r="D45" s="24">
        <v>2500</v>
      </c>
      <c r="F45" s="25">
        <v>1</v>
      </c>
      <c r="J45" s="49">
        <v>1</v>
      </c>
      <c r="K45" s="38">
        <f t="shared" si="1"/>
        <v>2500</v>
      </c>
    </row>
    <row r="46" spans="1:17" s="23" customFormat="1" ht="27.95" customHeight="1" x14ac:dyDescent="0.25">
      <c r="A46" s="23" t="s">
        <v>57</v>
      </c>
      <c r="B46" s="23" t="s">
        <v>58</v>
      </c>
      <c r="C46" s="23" t="s">
        <v>59</v>
      </c>
      <c r="D46" s="24">
        <v>2500</v>
      </c>
      <c r="F46" s="25">
        <v>1</v>
      </c>
      <c r="J46" s="49">
        <v>1</v>
      </c>
      <c r="K46" s="38">
        <f t="shared" si="1"/>
        <v>2500</v>
      </c>
    </row>
    <row r="47" spans="1:17" s="23" customFormat="1" ht="27.95" customHeight="1" x14ac:dyDescent="0.25">
      <c r="A47" s="23" t="s">
        <v>60</v>
      </c>
      <c r="B47" s="23" t="s">
        <v>61</v>
      </c>
      <c r="C47" s="23" t="s">
        <v>26</v>
      </c>
      <c r="D47" s="24">
        <v>2500</v>
      </c>
      <c r="F47" s="25">
        <v>1</v>
      </c>
      <c r="J47" s="49">
        <v>1</v>
      </c>
      <c r="K47" s="38">
        <f t="shared" si="1"/>
        <v>2500</v>
      </c>
    </row>
    <row r="48" spans="1:17" s="23" customFormat="1" ht="27.95" customHeight="1" x14ac:dyDescent="0.25">
      <c r="A48" s="23" t="s">
        <v>62</v>
      </c>
      <c r="B48" s="23" t="s">
        <v>63</v>
      </c>
      <c r="C48" s="23" t="s">
        <v>64</v>
      </c>
      <c r="D48" s="24">
        <v>2500</v>
      </c>
      <c r="F48" s="25">
        <v>1</v>
      </c>
      <c r="J48" s="49">
        <v>1</v>
      </c>
      <c r="K48" s="38">
        <f t="shared" si="1"/>
        <v>2500</v>
      </c>
    </row>
    <row r="49" spans="1:11" s="23" customFormat="1" ht="27.95" customHeight="1" x14ac:dyDescent="0.25">
      <c r="A49" s="23" t="s">
        <v>65</v>
      </c>
      <c r="B49" s="23" t="s">
        <v>66</v>
      </c>
      <c r="C49" s="23" t="s">
        <v>67</v>
      </c>
      <c r="D49" s="24">
        <v>2500</v>
      </c>
      <c r="F49" s="25">
        <v>1</v>
      </c>
      <c r="J49" s="49">
        <v>1</v>
      </c>
      <c r="K49" s="38">
        <f t="shared" si="1"/>
        <v>2500</v>
      </c>
    </row>
    <row r="50" spans="1:11" s="33" customFormat="1" ht="27.95" customHeight="1" x14ac:dyDescent="0.25">
      <c r="A50" s="33" t="s">
        <v>68</v>
      </c>
      <c r="B50" s="33" t="s">
        <v>69</v>
      </c>
      <c r="C50" s="23" t="s">
        <v>52</v>
      </c>
      <c r="D50" s="24">
        <v>2500</v>
      </c>
      <c r="F50" s="25">
        <v>1</v>
      </c>
      <c r="J50" s="49">
        <v>1</v>
      </c>
      <c r="K50" s="38">
        <f t="shared" si="1"/>
        <v>2500</v>
      </c>
    </row>
    <row r="51" spans="1:11" s="23" customFormat="1" ht="27.95" customHeight="1" x14ac:dyDescent="0.25">
      <c r="A51" s="23" t="s">
        <v>70</v>
      </c>
      <c r="B51" s="23" t="s">
        <v>71</v>
      </c>
      <c r="C51" s="23" t="s">
        <v>52</v>
      </c>
      <c r="D51" s="24">
        <v>2500</v>
      </c>
      <c r="F51" s="25">
        <v>1</v>
      </c>
      <c r="J51" s="49">
        <v>1</v>
      </c>
      <c r="K51" s="38">
        <f t="shared" si="1"/>
        <v>2500</v>
      </c>
    </row>
    <row r="52" spans="1:11" s="23" customFormat="1" ht="27.95" customHeight="1" x14ac:dyDescent="0.25">
      <c r="A52" s="23" t="s">
        <v>72</v>
      </c>
      <c r="B52" s="23" t="s">
        <v>73</v>
      </c>
      <c r="C52" s="23" t="s">
        <v>26</v>
      </c>
      <c r="D52" s="24">
        <v>2500</v>
      </c>
      <c r="F52" s="25">
        <v>1</v>
      </c>
      <c r="J52" s="49">
        <v>1</v>
      </c>
      <c r="K52" s="38">
        <f t="shared" si="1"/>
        <v>2500</v>
      </c>
    </row>
    <row r="53" spans="1:11" s="23" customFormat="1" ht="27.95" customHeight="1" x14ac:dyDescent="0.25">
      <c r="A53" s="23" t="s">
        <v>74</v>
      </c>
      <c r="B53" s="23" t="s">
        <v>75</v>
      </c>
      <c r="C53" s="23" t="s">
        <v>67</v>
      </c>
      <c r="D53" s="24">
        <v>2500</v>
      </c>
      <c r="F53" s="25">
        <v>1</v>
      </c>
      <c r="J53" s="49">
        <v>1</v>
      </c>
      <c r="K53" s="38">
        <f t="shared" si="1"/>
        <v>2500</v>
      </c>
    </row>
    <row r="54" spans="1:11" s="23" customFormat="1" ht="27.95" customHeight="1" x14ac:dyDescent="0.25">
      <c r="A54" s="23" t="s">
        <v>76</v>
      </c>
      <c r="B54" s="23" t="s">
        <v>77</v>
      </c>
      <c r="C54" s="23" t="s">
        <v>52</v>
      </c>
      <c r="D54" s="24">
        <v>2500</v>
      </c>
      <c r="F54" s="25">
        <v>1</v>
      </c>
      <c r="J54" s="49">
        <v>1</v>
      </c>
      <c r="K54" s="38">
        <f t="shared" si="1"/>
        <v>2500</v>
      </c>
    </row>
    <row r="55" spans="1:11" s="23" customFormat="1" ht="27.95" customHeight="1" x14ac:dyDescent="0.25">
      <c r="A55" s="23" t="s">
        <v>78</v>
      </c>
      <c r="B55" s="23" t="s">
        <v>79</v>
      </c>
      <c r="C55" s="23" t="s">
        <v>52</v>
      </c>
      <c r="D55" s="24">
        <v>2500</v>
      </c>
      <c r="F55" s="25">
        <v>1</v>
      </c>
      <c r="J55" s="49">
        <v>1</v>
      </c>
      <c r="K55" s="38">
        <f t="shared" si="1"/>
        <v>2500</v>
      </c>
    </row>
    <row r="56" spans="1:11" s="23" customFormat="1" ht="27.95" customHeight="1" x14ac:dyDescent="0.25">
      <c r="A56" s="23" t="s">
        <v>80</v>
      </c>
      <c r="B56" s="23" t="s">
        <v>81</v>
      </c>
      <c r="C56" s="23" t="s">
        <v>52</v>
      </c>
      <c r="D56" s="24">
        <v>2500</v>
      </c>
      <c r="F56" s="25">
        <v>1</v>
      </c>
      <c r="J56" s="49">
        <v>1</v>
      </c>
      <c r="K56" s="38">
        <f t="shared" si="1"/>
        <v>2500</v>
      </c>
    </row>
    <row r="57" spans="1:11" s="23" customFormat="1" ht="27.95" customHeight="1" x14ac:dyDescent="0.25">
      <c r="A57" s="23" t="s">
        <v>82</v>
      </c>
      <c r="B57" s="23" t="s">
        <v>83</v>
      </c>
      <c r="C57" s="23" t="s">
        <v>52</v>
      </c>
      <c r="D57" s="24">
        <v>3000</v>
      </c>
      <c r="F57" s="25">
        <v>1</v>
      </c>
      <c r="J57" s="49">
        <v>1</v>
      </c>
      <c r="K57" s="38">
        <f t="shared" si="1"/>
        <v>3000</v>
      </c>
    </row>
    <row r="58" spans="1:11" s="23" customFormat="1" ht="27.95" customHeight="1" x14ac:dyDescent="0.25">
      <c r="A58" s="23" t="s">
        <v>84</v>
      </c>
      <c r="B58" s="23" t="s">
        <v>85</v>
      </c>
      <c r="C58" s="23" t="s">
        <v>52</v>
      </c>
      <c r="D58" s="24">
        <v>3000</v>
      </c>
      <c r="F58" s="25">
        <v>1</v>
      </c>
      <c r="J58" s="49">
        <v>1</v>
      </c>
      <c r="K58" s="38">
        <f t="shared" si="1"/>
        <v>3000</v>
      </c>
    </row>
    <row r="59" spans="1:11" s="23" customFormat="1" ht="27.95" customHeight="1" x14ac:dyDescent="0.25">
      <c r="A59" s="23" t="s">
        <v>86</v>
      </c>
      <c r="B59" s="23" t="s">
        <v>87</v>
      </c>
      <c r="C59" s="23" t="s">
        <v>88</v>
      </c>
      <c r="D59" s="24">
        <v>2500</v>
      </c>
      <c r="F59" s="25">
        <v>1</v>
      </c>
      <c r="J59" s="49">
        <v>1</v>
      </c>
      <c r="K59" s="38">
        <f t="shared" si="1"/>
        <v>2500</v>
      </c>
    </row>
    <row r="60" spans="1:11" s="23" customFormat="1" ht="27.95" customHeight="1" x14ac:dyDescent="0.25">
      <c r="A60" s="23" t="s">
        <v>89</v>
      </c>
      <c r="B60" s="23" t="s">
        <v>90</v>
      </c>
      <c r="C60" s="23" t="s">
        <v>59</v>
      </c>
      <c r="D60" s="24">
        <v>3000</v>
      </c>
      <c r="F60" s="25">
        <v>1</v>
      </c>
      <c r="J60" s="49">
        <v>1</v>
      </c>
      <c r="K60" s="38">
        <f t="shared" si="1"/>
        <v>3000</v>
      </c>
    </row>
    <row r="61" spans="1:11" s="23" customFormat="1" ht="27.95" customHeight="1" x14ac:dyDescent="0.25">
      <c r="A61" s="23" t="s">
        <v>91</v>
      </c>
      <c r="B61" s="23" t="s">
        <v>92</v>
      </c>
      <c r="C61" s="23" t="s">
        <v>52</v>
      </c>
      <c r="D61" s="24">
        <v>2500</v>
      </c>
      <c r="F61" s="25">
        <v>1</v>
      </c>
      <c r="J61" s="49">
        <v>1</v>
      </c>
      <c r="K61" s="38">
        <f t="shared" si="1"/>
        <v>2500</v>
      </c>
    </row>
    <row r="62" spans="1:11" s="23" customFormat="1" ht="27.95" customHeight="1" x14ac:dyDescent="0.25">
      <c r="A62" s="23" t="s">
        <v>93</v>
      </c>
      <c r="B62" s="23" t="s">
        <v>94</v>
      </c>
      <c r="C62" s="23" t="s">
        <v>52</v>
      </c>
      <c r="D62" s="24">
        <v>3000</v>
      </c>
      <c r="F62" s="25">
        <v>1</v>
      </c>
      <c r="J62" s="49">
        <v>1</v>
      </c>
      <c r="K62" s="38">
        <f t="shared" si="1"/>
        <v>3000</v>
      </c>
    </row>
    <row r="63" spans="1:11" s="23" customFormat="1" ht="27.95" customHeight="1" x14ac:dyDescent="0.25">
      <c r="A63" s="23" t="s">
        <v>95</v>
      </c>
      <c r="B63" s="23" t="s">
        <v>96</v>
      </c>
      <c r="C63" s="23" t="s">
        <v>67</v>
      </c>
      <c r="D63" s="24">
        <v>3500</v>
      </c>
      <c r="F63" s="25">
        <v>1</v>
      </c>
      <c r="J63" s="49">
        <v>1</v>
      </c>
      <c r="K63" s="38">
        <f t="shared" si="1"/>
        <v>3500</v>
      </c>
    </row>
    <row r="64" spans="1:11" s="19" customFormat="1" ht="27" customHeight="1" x14ac:dyDescent="0.25">
      <c r="A64" s="68" t="s">
        <v>97</v>
      </c>
      <c r="B64" s="69"/>
      <c r="C64" s="69"/>
      <c r="D64" s="70"/>
      <c r="E64" s="70"/>
      <c r="F64" s="71"/>
      <c r="G64" s="35"/>
      <c r="H64" s="6"/>
      <c r="I64" s="20"/>
      <c r="J64" s="49"/>
      <c r="K64" s="38"/>
    </row>
    <row r="65" spans="1:11" ht="27.95" customHeight="1" x14ac:dyDescent="0.25">
      <c r="A65" s="1" t="s">
        <v>3</v>
      </c>
      <c r="B65" s="1" t="s">
        <v>4</v>
      </c>
      <c r="C65" s="1" t="s">
        <v>5</v>
      </c>
      <c r="D65" s="8" t="s">
        <v>19</v>
      </c>
      <c r="E65" s="11" t="s">
        <v>7</v>
      </c>
      <c r="F65" s="1" t="s">
        <v>13</v>
      </c>
      <c r="H65" s="6"/>
      <c r="J65" s="49"/>
      <c r="K65" s="38"/>
    </row>
    <row r="66" spans="1:11" ht="27.95" customHeight="1" x14ac:dyDescent="0.25">
      <c r="A66" s="28" t="s">
        <v>98</v>
      </c>
      <c r="B66" s="28" t="s">
        <v>99</v>
      </c>
      <c r="C66" s="60" t="s">
        <v>52</v>
      </c>
      <c r="D66" s="24">
        <v>0</v>
      </c>
      <c r="E66" s="28" t="s">
        <v>192</v>
      </c>
      <c r="F66" s="25">
        <v>1</v>
      </c>
      <c r="H66" s="6"/>
      <c r="J66" s="49">
        <v>1</v>
      </c>
      <c r="K66" s="38">
        <f t="shared" si="1"/>
        <v>0</v>
      </c>
    </row>
    <row r="67" spans="1:11" ht="27.95" customHeight="1" x14ac:dyDescent="0.25">
      <c r="A67" s="28" t="s">
        <v>100</v>
      </c>
      <c r="B67" s="28" t="s">
        <v>101</v>
      </c>
      <c r="C67" s="60" t="s">
        <v>52</v>
      </c>
      <c r="D67" s="24">
        <v>0</v>
      </c>
      <c r="E67" s="28" t="s">
        <v>193</v>
      </c>
      <c r="F67" s="25">
        <v>1</v>
      </c>
      <c r="H67" s="6"/>
      <c r="J67" s="49">
        <v>1</v>
      </c>
      <c r="K67" s="38">
        <f t="shared" si="1"/>
        <v>0</v>
      </c>
    </row>
    <row r="68" spans="1:11" s="19" customFormat="1" ht="27" customHeight="1" x14ac:dyDescent="0.25">
      <c r="A68" s="68" t="s">
        <v>20</v>
      </c>
      <c r="B68" s="69"/>
      <c r="C68" s="69"/>
      <c r="D68" s="70"/>
      <c r="E68" s="70"/>
      <c r="F68" s="71"/>
      <c r="G68" s="35"/>
      <c r="H68" s="6"/>
      <c r="I68" s="20"/>
      <c r="J68" s="49"/>
      <c r="K68" s="38"/>
    </row>
    <row r="69" spans="1:11" ht="27.95" customHeight="1" x14ac:dyDescent="0.25">
      <c r="A69" s="1" t="s">
        <v>3</v>
      </c>
      <c r="B69" s="1" t="s">
        <v>4</v>
      </c>
      <c r="C69" s="1" t="s">
        <v>5</v>
      </c>
      <c r="D69" s="8" t="s">
        <v>19</v>
      </c>
      <c r="E69" s="11" t="s">
        <v>7</v>
      </c>
      <c r="F69" s="1" t="s">
        <v>13</v>
      </c>
      <c r="H69" s="6"/>
      <c r="J69" s="49"/>
      <c r="K69" s="38"/>
    </row>
    <row r="70" spans="1:11" ht="27.95" customHeight="1" x14ac:dyDescent="0.25">
      <c r="A70" s="42" t="s">
        <v>102</v>
      </c>
      <c r="B70" s="42" t="s">
        <v>103</v>
      </c>
      <c r="C70" s="42" t="s">
        <v>26</v>
      </c>
      <c r="D70" s="55">
        <v>2500</v>
      </c>
      <c r="E70" s="42"/>
      <c r="F70" s="44">
        <v>1</v>
      </c>
      <c r="H70" s="6"/>
      <c r="J70" s="49">
        <v>1</v>
      </c>
      <c r="K70" s="38">
        <f t="shared" si="1"/>
        <v>2500</v>
      </c>
    </row>
    <row r="71" spans="1:11" ht="27.95" customHeight="1" x14ac:dyDescent="0.25">
      <c r="A71" s="42" t="s">
        <v>104</v>
      </c>
      <c r="B71" s="43" t="s">
        <v>105</v>
      </c>
      <c r="C71" s="42" t="s">
        <v>26</v>
      </c>
      <c r="D71" s="55">
        <v>2500</v>
      </c>
      <c r="E71" s="42"/>
      <c r="F71" s="44">
        <v>1</v>
      </c>
      <c r="H71" s="6"/>
      <c r="J71" s="49">
        <v>1</v>
      </c>
      <c r="K71" s="38">
        <f t="shared" si="1"/>
        <v>2500</v>
      </c>
    </row>
    <row r="72" spans="1:11" ht="27.95" customHeight="1" x14ac:dyDescent="0.25">
      <c r="A72" s="42" t="s">
        <v>106</v>
      </c>
      <c r="B72" s="43" t="s">
        <v>107</v>
      </c>
      <c r="C72" s="42" t="s">
        <v>26</v>
      </c>
      <c r="D72" s="61">
        <v>2500</v>
      </c>
      <c r="E72" s="34"/>
      <c r="F72" s="44">
        <v>1</v>
      </c>
      <c r="H72" s="6"/>
      <c r="J72" s="49">
        <v>1</v>
      </c>
      <c r="K72" s="38">
        <f t="shared" si="1"/>
        <v>2500</v>
      </c>
    </row>
    <row r="73" spans="1:11" ht="27.95" customHeight="1" x14ac:dyDescent="0.25">
      <c r="A73" s="34" t="s">
        <v>108</v>
      </c>
      <c r="B73" s="34" t="s">
        <v>109</v>
      </c>
      <c r="C73" s="42" t="s">
        <v>26</v>
      </c>
      <c r="D73" s="61">
        <v>2500</v>
      </c>
      <c r="E73" s="34"/>
      <c r="F73" s="37">
        <v>1</v>
      </c>
      <c r="H73" s="6"/>
      <c r="J73" s="49">
        <v>1</v>
      </c>
      <c r="K73" s="38">
        <f t="shared" si="1"/>
        <v>2500</v>
      </c>
    </row>
    <row r="74" spans="1:11" ht="27.95" customHeight="1" x14ac:dyDescent="0.25">
      <c r="A74" s="42" t="s">
        <v>110</v>
      </c>
      <c r="B74" s="43" t="s">
        <v>111</v>
      </c>
      <c r="C74" s="42" t="s">
        <v>26</v>
      </c>
      <c r="D74" s="61">
        <v>2500</v>
      </c>
      <c r="E74" s="34"/>
      <c r="F74" s="44">
        <v>1</v>
      </c>
      <c r="H74" s="6"/>
      <c r="J74" s="49">
        <v>1</v>
      </c>
      <c r="K74" s="38">
        <f t="shared" si="1"/>
        <v>2500</v>
      </c>
    </row>
    <row r="75" spans="1:11" ht="27.95" customHeight="1" x14ac:dyDescent="0.25">
      <c r="A75" s="42" t="s">
        <v>112</v>
      </c>
      <c r="B75" s="43" t="s">
        <v>113</v>
      </c>
      <c r="C75" s="42" t="s">
        <v>114</v>
      </c>
      <c r="D75" s="61">
        <v>2500</v>
      </c>
      <c r="E75" s="62"/>
      <c r="F75" s="44">
        <v>1</v>
      </c>
      <c r="H75" s="6"/>
      <c r="J75" s="49">
        <v>1</v>
      </c>
      <c r="K75" s="38">
        <f t="shared" si="1"/>
        <v>2500</v>
      </c>
    </row>
    <row r="76" spans="1:11" ht="27.95" customHeight="1" x14ac:dyDescent="0.25">
      <c r="A76" s="43" t="s">
        <v>115</v>
      </c>
      <c r="B76" s="42" t="s">
        <v>116</v>
      </c>
      <c r="C76" s="42" t="s">
        <v>26</v>
      </c>
      <c r="D76" s="55">
        <v>0</v>
      </c>
      <c r="E76" s="43" t="s">
        <v>194</v>
      </c>
      <c r="F76" s="44">
        <v>1</v>
      </c>
      <c r="H76" s="6"/>
      <c r="J76" s="49">
        <v>1</v>
      </c>
      <c r="K76" s="38">
        <f t="shared" si="1"/>
        <v>0</v>
      </c>
    </row>
    <row r="77" spans="1:11" ht="27.95" customHeight="1" x14ac:dyDescent="0.25">
      <c r="A77" s="74" t="s">
        <v>23</v>
      </c>
      <c r="B77" s="70"/>
      <c r="C77" s="70"/>
      <c r="D77" s="70"/>
      <c r="E77" s="70"/>
      <c r="F77" s="71"/>
      <c r="H77" s="6"/>
      <c r="J77" s="49"/>
      <c r="K77" s="38"/>
    </row>
    <row r="78" spans="1:11" ht="27.95" customHeight="1" x14ac:dyDescent="0.25">
      <c r="A78" s="1" t="s">
        <v>3</v>
      </c>
      <c r="B78" s="1" t="s">
        <v>4</v>
      </c>
      <c r="C78" s="1" t="s">
        <v>5</v>
      </c>
      <c r="D78" s="8" t="s">
        <v>19</v>
      </c>
      <c r="E78" s="11" t="s">
        <v>7</v>
      </c>
      <c r="F78" s="1" t="s">
        <v>13</v>
      </c>
      <c r="H78" s="6"/>
      <c r="J78" s="49"/>
      <c r="K78" s="38"/>
    </row>
    <row r="79" spans="1:11" ht="27.95" customHeight="1" x14ac:dyDescent="0.25">
      <c r="A79" s="34" t="s">
        <v>117</v>
      </c>
      <c r="B79" s="34" t="s">
        <v>121</v>
      </c>
      <c r="C79" s="34" t="s">
        <v>118</v>
      </c>
      <c r="D79" s="61">
        <v>2500</v>
      </c>
      <c r="E79" s="34"/>
      <c r="F79" s="37">
        <v>1</v>
      </c>
      <c r="H79" s="6"/>
      <c r="J79" s="49">
        <v>1</v>
      </c>
      <c r="K79" s="38">
        <f t="shared" si="1"/>
        <v>2500</v>
      </c>
    </row>
    <row r="80" spans="1:11" s="27" customFormat="1" ht="27" customHeight="1" x14ac:dyDescent="0.2">
      <c r="A80" s="34" t="s">
        <v>119</v>
      </c>
      <c r="B80" s="34" t="s">
        <v>122</v>
      </c>
      <c r="C80" s="34" t="s">
        <v>26</v>
      </c>
      <c r="D80" s="61">
        <v>2500</v>
      </c>
      <c r="E80" s="34"/>
      <c r="F80" s="37">
        <v>1</v>
      </c>
      <c r="G80" s="26"/>
      <c r="H80" s="6"/>
      <c r="I80" s="20"/>
      <c r="J80" s="49">
        <v>1</v>
      </c>
      <c r="K80" s="38">
        <f t="shared" si="1"/>
        <v>2500</v>
      </c>
    </row>
    <row r="81" spans="1:11" s="27" customFormat="1" ht="27" customHeight="1" x14ac:dyDescent="0.2">
      <c r="A81" s="34" t="s">
        <v>120</v>
      </c>
      <c r="B81" s="34" t="s">
        <v>123</v>
      </c>
      <c r="C81" s="34" t="s">
        <v>26</v>
      </c>
      <c r="D81" s="61">
        <v>2500</v>
      </c>
      <c r="E81" s="34"/>
      <c r="F81" s="37">
        <v>1</v>
      </c>
      <c r="G81" s="26"/>
      <c r="H81" s="6"/>
      <c r="I81" s="20"/>
      <c r="J81" s="49">
        <v>1</v>
      </c>
      <c r="K81" s="38">
        <f t="shared" si="1"/>
        <v>2500</v>
      </c>
    </row>
    <row r="82" spans="1:11" s="19" customFormat="1" ht="27" customHeight="1" x14ac:dyDescent="0.25">
      <c r="A82" s="68" t="s">
        <v>24</v>
      </c>
      <c r="B82" s="72"/>
      <c r="C82" s="72"/>
      <c r="D82" s="72"/>
      <c r="E82" s="72"/>
      <c r="F82" s="73"/>
      <c r="G82" s="35"/>
      <c r="H82" s="6"/>
      <c r="I82" s="20"/>
      <c r="J82" s="49"/>
      <c r="K82" s="38"/>
    </row>
    <row r="83" spans="1:11" ht="27.95" customHeight="1" x14ac:dyDescent="0.25">
      <c r="A83" s="1" t="s">
        <v>3</v>
      </c>
      <c r="B83" s="1" t="s">
        <v>4</v>
      </c>
      <c r="C83" s="1" t="s">
        <v>5</v>
      </c>
      <c r="D83" s="8" t="s">
        <v>19</v>
      </c>
      <c r="E83" s="11" t="s">
        <v>7</v>
      </c>
      <c r="F83" s="1" t="s">
        <v>13</v>
      </c>
      <c r="H83" s="6"/>
      <c r="J83" s="49"/>
      <c r="K83" s="38"/>
    </row>
    <row r="84" spans="1:11" ht="27.95" customHeight="1" x14ac:dyDescent="0.25">
      <c r="A84" s="34" t="s">
        <v>124</v>
      </c>
      <c r="B84" s="34" t="s">
        <v>133</v>
      </c>
      <c r="C84" s="34" t="s">
        <v>26</v>
      </c>
      <c r="D84" s="61">
        <v>2500</v>
      </c>
      <c r="E84" s="34"/>
      <c r="F84" s="37">
        <v>1</v>
      </c>
      <c r="H84" s="6"/>
      <c r="J84" s="49">
        <v>1</v>
      </c>
      <c r="K84" s="38">
        <f t="shared" si="1"/>
        <v>2500</v>
      </c>
    </row>
    <row r="85" spans="1:11" ht="27.95" customHeight="1" x14ac:dyDescent="0.25">
      <c r="A85" s="42" t="s">
        <v>125</v>
      </c>
      <c r="B85" s="43" t="s">
        <v>134</v>
      </c>
      <c r="C85" s="42" t="s">
        <v>26</v>
      </c>
      <c r="D85" s="61">
        <v>2500</v>
      </c>
      <c r="E85" s="34"/>
      <c r="F85" s="44">
        <v>1</v>
      </c>
      <c r="H85" s="6"/>
      <c r="J85" s="49">
        <v>1</v>
      </c>
      <c r="K85" s="38">
        <f t="shared" si="1"/>
        <v>2500</v>
      </c>
    </row>
    <row r="86" spans="1:11" ht="27.95" customHeight="1" x14ac:dyDescent="0.25">
      <c r="A86" s="34" t="s">
        <v>126</v>
      </c>
      <c r="B86" s="34" t="s">
        <v>135</v>
      </c>
      <c r="C86" s="34" t="s">
        <v>26</v>
      </c>
      <c r="D86" s="61">
        <v>2500</v>
      </c>
      <c r="E86" s="41"/>
      <c r="F86" s="37">
        <v>1</v>
      </c>
      <c r="H86" s="6"/>
      <c r="J86" s="49">
        <v>1</v>
      </c>
      <c r="K86" s="38">
        <f t="shared" si="1"/>
        <v>2500</v>
      </c>
    </row>
    <row r="87" spans="1:11" ht="27.95" customHeight="1" x14ac:dyDescent="0.25">
      <c r="A87" s="34" t="s">
        <v>127</v>
      </c>
      <c r="B87" s="34" t="s">
        <v>128</v>
      </c>
      <c r="C87" s="42" t="s">
        <v>52</v>
      </c>
      <c r="D87" s="61">
        <v>3000</v>
      </c>
      <c r="E87" s="41"/>
      <c r="F87" s="37">
        <v>1</v>
      </c>
      <c r="H87" s="6"/>
      <c r="J87" s="49">
        <v>1</v>
      </c>
      <c r="K87" s="38">
        <f t="shared" si="1"/>
        <v>3000</v>
      </c>
    </row>
    <row r="88" spans="1:11" ht="27.95" customHeight="1" x14ac:dyDescent="0.25">
      <c r="A88" s="34" t="s">
        <v>129</v>
      </c>
      <c r="B88" s="34" t="s">
        <v>136</v>
      </c>
      <c r="C88" s="34" t="s">
        <v>26</v>
      </c>
      <c r="D88" s="61">
        <v>2500</v>
      </c>
      <c r="E88" s="41"/>
      <c r="F88" s="37">
        <v>1</v>
      </c>
      <c r="H88" s="6"/>
      <c r="J88" s="49">
        <v>1</v>
      </c>
      <c r="K88" s="38">
        <f t="shared" si="1"/>
        <v>2500</v>
      </c>
    </row>
    <row r="89" spans="1:11" ht="27.95" customHeight="1" x14ac:dyDescent="0.25">
      <c r="A89" s="34" t="s">
        <v>130</v>
      </c>
      <c r="B89" s="34" t="s">
        <v>137</v>
      </c>
      <c r="C89" s="34" t="s">
        <v>26</v>
      </c>
      <c r="D89" s="61">
        <v>2500</v>
      </c>
      <c r="E89" s="41"/>
      <c r="F89" s="37">
        <v>1</v>
      </c>
      <c r="H89" s="6"/>
      <c r="J89" s="49">
        <v>1</v>
      </c>
      <c r="K89" s="38">
        <f t="shared" si="1"/>
        <v>2500</v>
      </c>
    </row>
    <row r="90" spans="1:11" ht="27.95" customHeight="1" x14ac:dyDescent="0.25">
      <c r="A90" s="42" t="s">
        <v>131</v>
      </c>
      <c r="B90" s="43" t="s">
        <v>138</v>
      </c>
      <c r="C90" s="34" t="s">
        <v>26</v>
      </c>
      <c r="D90" s="61">
        <v>2500</v>
      </c>
      <c r="E90" s="34"/>
      <c r="F90" s="44">
        <v>1</v>
      </c>
      <c r="H90" s="6"/>
      <c r="J90" s="49">
        <v>1</v>
      </c>
      <c r="K90" s="38">
        <f t="shared" si="1"/>
        <v>2500</v>
      </c>
    </row>
    <row r="91" spans="1:11" ht="27.95" customHeight="1" x14ac:dyDescent="0.25">
      <c r="A91" s="43" t="s">
        <v>132</v>
      </c>
      <c r="B91" s="43" t="s">
        <v>139</v>
      </c>
      <c r="C91" s="42" t="s">
        <v>52</v>
      </c>
      <c r="D91" s="61">
        <v>2500</v>
      </c>
      <c r="E91" s="43"/>
      <c r="F91" s="37">
        <v>1</v>
      </c>
      <c r="H91" s="6"/>
      <c r="J91" s="49">
        <v>1</v>
      </c>
      <c r="K91" s="38">
        <f t="shared" si="1"/>
        <v>2500</v>
      </c>
    </row>
    <row r="92" spans="1:11" s="19" customFormat="1" ht="27" customHeight="1" x14ac:dyDescent="0.25">
      <c r="A92" s="68" t="s">
        <v>140</v>
      </c>
      <c r="B92" s="72"/>
      <c r="C92" s="72"/>
      <c r="D92" s="72"/>
      <c r="E92" s="72"/>
      <c r="F92" s="73"/>
      <c r="G92" s="35"/>
      <c r="H92" s="6"/>
      <c r="I92" s="20"/>
      <c r="J92" s="49"/>
      <c r="K92" s="38"/>
    </row>
    <row r="93" spans="1:11" ht="27.95" customHeight="1" x14ac:dyDescent="0.25">
      <c r="A93" s="1" t="s">
        <v>3</v>
      </c>
      <c r="B93" s="1" t="s">
        <v>4</v>
      </c>
      <c r="C93" s="1" t="s">
        <v>5</v>
      </c>
      <c r="D93" s="8" t="s">
        <v>19</v>
      </c>
      <c r="E93" s="11" t="s">
        <v>7</v>
      </c>
      <c r="F93" s="1" t="s">
        <v>13</v>
      </c>
      <c r="H93" s="6"/>
      <c r="J93" s="49"/>
      <c r="K93" s="38"/>
    </row>
    <row r="94" spans="1:11" ht="27.95" customHeight="1" x14ac:dyDescent="0.25">
      <c r="A94" s="34" t="s">
        <v>142</v>
      </c>
      <c r="B94" s="34" t="s">
        <v>143</v>
      </c>
      <c r="C94" s="34" t="s">
        <v>141</v>
      </c>
      <c r="D94" s="61">
        <v>2500</v>
      </c>
      <c r="E94" s="34"/>
      <c r="F94" s="37">
        <v>1</v>
      </c>
      <c r="H94" s="6"/>
      <c r="J94" s="49">
        <v>1</v>
      </c>
      <c r="K94" s="38">
        <f t="shared" si="1"/>
        <v>2500</v>
      </c>
    </row>
    <row r="95" spans="1:11" ht="27.95" customHeight="1" x14ac:dyDescent="0.25">
      <c r="A95" s="42" t="s">
        <v>144</v>
      </c>
      <c r="B95" s="43" t="s">
        <v>145</v>
      </c>
      <c r="C95" s="42" t="s">
        <v>195</v>
      </c>
      <c r="D95" s="61">
        <v>2500</v>
      </c>
      <c r="E95" s="62"/>
      <c r="F95" s="44">
        <v>1</v>
      </c>
      <c r="H95" s="6"/>
      <c r="J95" s="49">
        <v>1</v>
      </c>
      <c r="K95" s="38">
        <f t="shared" si="1"/>
        <v>2500</v>
      </c>
    </row>
    <row r="96" spans="1:11" s="19" customFormat="1" ht="27" customHeight="1" x14ac:dyDescent="0.25">
      <c r="A96" s="68" t="s">
        <v>159</v>
      </c>
      <c r="B96" s="72"/>
      <c r="C96" s="72"/>
      <c r="D96" s="72"/>
      <c r="E96" s="72"/>
      <c r="F96" s="73"/>
      <c r="G96" s="35"/>
      <c r="H96" s="6"/>
      <c r="I96" s="20"/>
      <c r="J96" s="49"/>
      <c r="K96" s="38"/>
    </row>
    <row r="97" spans="1:11" ht="27.95" customHeight="1" x14ac:dyDescent="0.25">
      <c r="A97" s="1" t="s">
        <v>3</v>
      </c>
      <c r="B97" s="1" t="s">
        <v>4</v>
      </c>
      <c r="C97" s="1" t="s">
        <v>5</v>
      </c>
      <c r="D97" s="8" t="s">
        <v>19</v>
      </c>
      <c r="E97" s="11" t="s">
        <v>7</v>
      </c>
      <c r="F97" s="1" t="s">
        <v>13</v>
      </c>
      <c r="H97" s="6"/>
      <c r="J97" s="49"/>
      <c r="K97" s="38"/>
    </row>
    <row r="98" spans="1:11" ht="27.95" customHeight="1" x14ac:dyDescent="0.25">
      <c r="A98" s="43" t="s">
        <v>154</v>
      </c>
      <c r="B98" s="43" t="s">
        <v>155</v>
      </c>
      <c r="C98" s="42" t="s">
        <v>52</v>
      </c>
      <c r="D98" s="61">
        <v>1250</v>
      </c>
      <c r="E98" s="43"/>
      <c r="F98" s="44">
        <v>1</v>
      </c>
      <c r="J98" s="49">
        <v>1</v>
      </c>
      <c r="K98" s="38">
        <f>D98</f>
        <v>1250</v>
      </c>
    </row>
    <row r="99" spans="1:11" s="19" customFormat="1" ht="27" customHeight="1" x14ac:dyDescent="0.25">
      <c r="A99" s="68" t="s">
        <v>149</v>
      </c>
      <c r="B99" s="72"/>
      <c r="C99" s="72"/>
      <c r="D99" s="72"/>
      <c r="E99" s="72"/>
      <c r="F99" s="73"/>
      <c r="G99" s="35"/>
      <c r="H99" s="6"/>
      <c r="I99" s="20"/>
      <c r="J99" s="49"/>
      <c r="K99" s="38"/>
    </row>
    <row r="100" spans="1:11" ht="27.95" customHeight="1" x14ac:dyDescent="0.25">
      <c r="A100" s="1" t="s">
        <v>3</v>
      </c>
      <c r="B100" s="1" t="s">
        <v>4</v>
      </c>
      <c r="C100" s="1" t="s">
        <v>5</v>
      </c>
      <c r="D100" s="8" t="s">
        <v>19</v>
      </c>
      <c r="E100" s="11" t="s">
        <v>7</v>
      </c>
      <c r="F100" s="1" t="s">
        <v>13</v>
      </c>
      <c r="H100" s="6"/>
      <c r="J100" s="49"/>
      <c r="K100" s="38"/>
    </row>
    <row r="101" spans="1:11" ht="27.95" customHeight="1" x14ac:dyDescent="0.25">
      <c r="A101" s="43" t="s">
        <v>157</v>
      </c>
      <c r="B101" s="43" t="s">
        <v>158</v>
      </c>
      <c r="C101" s="43" t="s">
        <v>52</v>
      </c>
      <c r="D101" s="61">
        <v>1250</v>
      </c>
      <c r="E101" s="43"/>
      <c r="F101" s="37">
        <v>1</v>
      </c>
      <c r="J101" s="49">
        <v>1</v>
      </c>
      <c r="K101" s="38">
        <f t="shared" si="1"/>
        <v>1250</v>
      </c>
    </row>
    <row r="102" spans="1:11" ht="27.95" customHeight="1" x14ac:dyDescent="0.25">
      <c r="A102" s="42" t="s">
        <v>152</v>
      </c>
      <c r="B102" s="42" t="s">
        <v>153</v>
      </c>
      <c r="C102" s="42" t="s">
        <v>67</v>
      </c>
      <c r="D102" s="55">
        <v>2500</v>
      </c>
      <c r="E102" s="42"/>
      <c r="F102" s="44">
        <v>1</v>
      </c>
      <c r="J102" s="49">
        <v>1</v>
      </c>
      <c r="K102" s="38">
        <f t="shared" si="1"/>
        <v>2500</v>
      </c>
    </row>
    <row r="103" spans="1:11" ht="27.95" customHeight="1" x14ac:dyDescent="0.25">
      <c r="A103" s="43" t="s">
        <v>154</v>
      </c>
      <c r="B103" s="43" t="s">
        <v>155</v>
      </c>
      <c r="C103" s="42" t="s">
        <v>52</v>
      </c>
      <c r="D103" s="61">
        <v>2500</v>
      </c>
      <c r="E103" s="43"/>
      <c r="F103" s="37">
        <v>1</v>
      </c>
      <c r="J103" s="49">
        <v>1</v>
      </c>
      <c r="K103" s="38">
        <f t="shared" si="1"/>
        <v>2500</v>
      </c>
    </row>
    <row r="104" spans="1:11" ht="27.95" customHeight="1" x14ac:dyDescent="0.25">
      <c r="A104" s="43" t="s">
        <v>156</v>
      </c>
      <c r="B104" s="43" t="s">
        <v>155</v>
      </c>
      <c r="C104" s="42" t="s">
        <v>52</v>
      </c>
      <c r="D104" s="61">
        <v>2500</v>
      </c>
      <c r="E104" s="43"/>
      <c r="F104" s="37">
        <v>1</v>
      </c>
      <c r="J104" s="49">
        <v>1</v>
      </c>
      <c r="K104" s="38">
        <f>D104</f>
        <v>2500</v>
      </c>
    </row>
    <row r="105" spans="1:11" ht="27.95" customHeight="1" x14ac:dyDescent="0.25">
      <c r="A105" s="42" t="s">
        <v>150</v>
      </c>
      <c r="B105" s="43" t="s">
        <v>151</v>
      </c>
      <c r="C105" s="42" t="s">
        <v>147</v>
      </c>
      <c r="D105" s="55">
        <v>2500</v>
      </c>
      <c r="E105" s="62"/>
      <c r="F105" s="44">
        <v>1</v>
      </c>
      <c r="J105" s="49">
        <v>1</v>
      </c>
      <c r="K105" s="38">
        <f>D105</f>
        <v>2500</v>
      </c>
    </row>
    <row r="106" spans="1:11" s="19" customFormat="1" ht="27" customHeight="1" x14ac:dyDescent="0.25">
      <c r="A106" s="65" t="s">
        <v>160</v>
      </c>
      <c r="B106" s="66"/>
      <c r="C106" s="66"/>
      <c r="D106" s="66"/>
      <c r="E106" s="66"/>
      <c r="F106" s="67"/>
      <c r="G106" s="35"/>
      <c r="H106" s="6"/>
      <c r="I106" s="20"/>
      <c r="J106" s="49"/>
      <c r="K106" s="38"/>
    </row>
    <row r="107" spans="1:11" ht="27.95" customHeight="1" x14ac:dyDescent="0.25">
      <c r="A107" s="1" t="s">
        <v>3</v>
      </c>
      <c r="B107" s="1" t="s">
        <v>4</v>
      </c>
      <c r="C107" s="1" t="s">
        <v>5</v>
      </c>
      <c r="D107" s="8" t="s">
        <v>19</v>
      </c>
      <c r="E107" s="11" t="s">
        <v>7</v>
      </c>
      <c r="F107" s="1" t="s">
        <v>13</v>
      </c>
      <c r="H107" s="6"/>
      <c r="J107" s="49"/>
      <c r="K107" s="38"/>
    </row>
    <row r="108" spans="1:11" ht="27.95" customHeight="1" x14ac:dyDescent="0.25">
      <c r="A108" s="60" t="s">
        <v>91</v>
      </c>
      <c r="B108" s="60" t="s">
        <v>92</v>
      </c>
      <c r="C108" s="60" t="s">
        <v>52</v>
      </c>
      <c r="D108" s="63">
        <v>2500</v>
      </c>
      <c r="E108" s="60"/>
      <c r="F108" s="64">
        <v>1</v>
      </c>
      <c r="H108" s="6"/>
      <c r="J108" s="49">
        <v>1</v>
      </c>
      <c r="K108" s="38">
        <f>D108</f>
        <v>2500</v>
      </c>
    </row>
    <row r="109" spans="1:11" ht="27.95" customHeight="1" x14ac:dyDescent="0.25">
      <c r="A109" s="42"/>
      <c r="B109" s="42"/>
      <c r="C109" s="42"/>
      <c r="D109" s="55"/>
      <c r="E109" s="42"/>
      <c r="F109" s="44"/>
      <c r="J109" s="49">
        <f>SUM(J14:J108)</f>
        <v>69</v>
      </c>
      <c r="K109" s="38">
        <f>SUM(K14:K108)</f>
        <v>194982</v>
      </c>
    </row>
    <row r="110" spans="1:11" ht="27.95" customHeight="1" x14ac:dyDescent="0.25">
      <c r="A110" s="2"/>
      <c r="B110" s="2"/>
      <c r="C110" s="2"/>
      <c r="D110" s="17"/>
      <c r="E110" s="5"/>
      <c r="F110" s="3"/>
      <c r="J110" s="49"/>
      <c r="K110" s="38"/>
    </row>
    <row r="111" spans="1:11" ht="27.95" customHeight="1" x14ac:dyDescent="0.25">
      <c r="A111" s="2"/>
      <c r="B111" s="2"/>
      <c r="C111" s="2"/>
      <c r="D111" s="17"/>
      <c r="E111" s="5"/>
      <c r="F111" s="3"/>
      <c r="J111" s="49"/>
      <c r="K111" s="38"/>
    </row>
    <row r="112" spans="1:11" x14ac:dyDescent="0.25">
      <c r="A112" s="5"/>
      <c r="B112" s="5"/>
      <c r="C112" s="5"/>
      <c r="D112" s="17"/>
      <c r="E112" s="5"/>
      <c r="F112" s="3"/>
      <c r="J112" s="49"/>
      <c r="K112" s="38"/>
    </row>
    <row r="113" spans="1:11" x14ac:dyDescent="0.25">
      <c r="A113" s="5"/>
      <c r="B113" s="5"/>
      <c r="C113" s="5"/>
      <c r="D113" s="17"/>
      <c r="E113" s="1"/>
      <c r="F113" s="3"/>
      <c r="J113" s="49"/>
      <c r="K113" s="38"/>
    </row>
    <row r="114" spans="1:11" x14ac:dyDescent="0.25">
      <c r="A114" s="5"/>
      <c r="B114" s="5"/>
      <c r="C114" s="5"/>
      <c r="D114" s="17"/>
      <c r="E114" s="3"/>
      <c r="F114" s="3"/>
      <c r="J114" s="49"/>
      <c r="K114" s="38"/>
    </row>
    <row r="115" spans="1:11" x14ac:dyDescent="0.25">
      <c r="A115" s="2"/>
      <c r="B115" s="2"/>
      <c r="C115" s="2"/>
      <c r="D115" s="17"/>
      <c r="E115" s="2"/>
      <c r="F115" s="3"/>
      <c r="J115" s="49"/>
      <c r="K115" s="38"/>
    </row>
    <row r="116" spans="1:11" x14ac:dyDescent="0.25">
      <c r="J116" s="49"/>
      <c r="K116" s="38"/>
    </row>
    <row r="117" spans="1:11" x14ac:dyDescent="0.25">
      <c r="J117" s="49"/>
      <c r="K117" s="38"/>
    </row>
    <row r="118" spans="1:11" x14ac:dyDescent="0.25">
      <c r="J118" s="49"/>
      <c r="K118" s="38"/>
    </row>
  </sheetData>
  <mergeCells count="24">
    <mergeCell ref="A1:F1"/>
    <mergeCell ref="A2:F2"/>
    <mergeCell ref="A3:F3"/>
    <mergeCell ref="A5:F5"/>
    <mergeCell ref="A6:F6"/>
    <mergeCell ref="B8:C8"/>
    <mergeCell ref="E15:F15"/>
    <mergeCell ref="B10:C10"/>
    <mergeCell ref="A16:F16"/>
    <mergeCell ref="A40:F40"/>
    <mergeCell ref="A12:F12"/>
    <mergeCell ref="E13:F13"/>
    <mergeCell ref="A33:F33"/>
    <mergeCell ref="A37:F37"/>
    <mergeCell ref="E14:F14"/>
    <mergeCell ref="A30:F30"/>
    <mergeCell ref="A106:F106"/>
    <mergeCell ref="A64:F64"/>
    <mergeCell ref="A92:F92"/>
    <mergeCell ref="A99:F99"/>
    <mergeCell ref="A96:F96"/>
    <mergeCell ref="A82:F82"/>
    <mergeCell ref="A77:F77"/>
    <mergeCell ref="A68:F6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&amp;CPage &amp;P of &amp;N&amp;R&amp;"-,Bold"&amp;P</oddFooter>
  </headerFooter>
  <ignoredErrors>
    <ignoredError sqref="F35:F36 F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 document" ma:contentTypeID="0x010100852E11B2A94E4937B655CB4FCD918453006DFD5C59A7CB45AAB5046F3899BB7DEC004AFE26BC863DA3459989B351DB2F3DED" ma:contentTypeVersion="4" ma:contentTypeDescription="" ma:contentTypeScope="" ma:versionID="85dc915ab515d3bafec31506ab811090">
  <xsd:schema xmlns:xsd="http://www.w3.org/2001/XMLSchema" xmlns:xs="http://www.w3.org/2001/XMLSchema" xmlns:p="http://schemas.microsoft.com/office/2006/metadata/properties" xmlns:ns2="39539c66-9cb7-4e28-b8a0-1a1b4c115f7a" targetNamespace="http://schemas.microsoft.com/office/2006/metadata/properties" ma:root="true" ma:fieldsID="440f7e221bc8fca7b1e2d2b50d481d8d" ns2:_="">
    <xsd:import namespace="39539c66-9cb7-4e28-b8a0-1a1b4c115f7a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539c66-9cb7-4e28-b8a0-1a1b4c115f7a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584f3d37-9b25-4680-9b76-b047a399392e}" ma:internalName="TaxCatchAll" ma:showField="CatchAllData" ma:web="39539c66-9cb7-4e28-b8a0-1a1b4c115f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84f3d37-9b25-4680-9b76-b047a399392e}" ma:internalName="TaxCatchAllLabel" ma:readOnly="true" ma:showField="CatchAllDataLabel" ma:web="39539c66-9cb7-4e28-b8a0-1a1b4c115f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29cd52af9b640b690e3347aa75f97a9 xmlns="39539c66-9cb7-4e28-b8a0-1a1b4c115f7a">
      <Terms xmlns="http://schemas.microsoft.com/office/infopath/2007/PartnerControls"/>
    </l29cd52af9b640b690e3347aa75f97a9>
    <f62107d924a7469492625f91956e46a6 xmlns="39539c66-9cb7-4e28-b8a0-1a1b4c115f7a">
      <Terms xmlns="http://schemas.microsoft.com/office/infopath/2007/PartnerControls"/>
    </f62107d924a7469492625f91956e46a6>
    <ade64af1c6a24cfdbe8da7f962b31d74 xmlns="39539c66-9cb7-4e28-b8a0-1a1b4c115f7a">
      <Terms xmlns="http://schemas.microsoft.com/office/infopath/2007/PartnerControls"/>
    </ade64af1c6a24cfdbe8da7f962b31d74>
    <e62af2f156934d1aab35222180c5fbb1 xmlns="39539c66-9cb7-4e28-b8a0-1a1b4c115f7a">
      <Terms xmlns="http://schemas.microsoft.com/office/infopath/2007/PartnerControls"/>
    </e62af2f156934d1aab35222180c5fbb1>
    <TaxCatchAll xmlns="39539c66-9cb7-4e28-b8a0-1a1b4c115f7a"/>
    <e9be08524f454d8b979862330e952271 xmlns="39539c66-9cb7-4e28-b8a0-1a1b4c115f7a">
      <Terms xmlns="http://schemas.microsoft.com/office/infopath/2007/PartnerControls"/>
    </e9be08524f454d8b979862330e952271>
    <nb82aa7489a64919aab5fd247ffa0d1e xmlns="39539c66-9cb7-4e28-b8a0-1a1b4c115f7a">
      <Terms xmlns="http://schemas.microsoft.com/office/infopath/2007/PartnerControls"/>
    </nb82aa7489a64919aab5fd247ffa0d1e>
  </documentManagement>
</p:properties>
</file>

<file path=customXml/itemProps1.xml><?xml version="1.0" encoding="utf-8"?>
<ds:datastoreItem xmlns:ds="http://schemas.openxmlformats.org/officeDocument/2006/customXml" ds:itemID="{42CC392C-9AE5-47ED-8D53-B114089CBD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539c66-9cb7-4e28-b8a0-1a1b4c115f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A12C62-F474-4F67-A984-8DED79A1DD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7F0BC5-D974-4A6D-8E3F-DCD471C3B9D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64C780C-8F9C-47A2-9E42-399B609F8028}">
  <ds:schemaRefs>
    <ds:schemaRef ds:uri="http://schemas.openxmlformats.org/package/2006/metadata/core-properties"/>
    <ds:schemaRef ds:uri="http://purl.org/dc/terms/"/>
    <ds:schemaRef ds:uri="39539c66-9cb7-4e28-b8a0-1a1b4c115f7a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Defaulters Q2 2022</vt:lpstr>
      <vt:lpstr>Sheet1</vt:lpstr>
      <vt:lpstr>'Defaulters Q2 2022'!Print_Area</vt:lpstr>
    </vt:vector>
  </TitlesOfParts>
  <Company>Revenue Commissioners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Defaulters List - Part 1 - Quarter 2 2022</dc:title>
  <dc:subject>Defaulters List Part 1 - 1 April 2022 - 30 June 2022</dc:subject>
  <dc:creator>Revenue Commissioners</dc:creator>
  <cp:keywords>defaulters list, tax defaulters, tax avoidance, prosecution</cp:keywords>
  <cp:lastModifiedBy>Espino, Michael</cp:lastModifiedBy>
  <cp:lastPrinted>2022-09-09T09:50:27Z</cp:lastPrinted>
  <dcterms:created xsi:type="dcterms:W3CDTF">2018-05-15T10:52:00Z</dcterms:created>
  <dcterms:modified xsi:type="dcterms:W3CDTF">2022-09-09T10:20:04Z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/>
  </property>
  <property fmtid="{D5CDD505-2E9C-101B-9397-08002B2CF9AE}" pid="3" name="nascUnit">
    <vt:lpwstr/>
  </property>
  <property fmtid="{D5CDD505-2E9C-101B-9397-08002B2CF9AE}" pid="4" name="nascCategory">
    <vt:lpwstr/>
  </property>
  <property fmtid="{D5CDD505-2E9C-101B-9397-08002B2CF9AE}" pid="5" name="nascSiteType">
    <vt:lpwstr/>
  </property>
  <property fmtid="{D5CDD505-2E9C-101B-9397-08002B2CF9AE}" pid="6" name="nascBranch">
    <vt:lpwstr/>
  </property>
  <property fmtid="{D5CDD505-2E9C-101B-9397-08002B2CF9AE}" pid="7" name="nascDivision">
    <vt:lpwstr/>
  </property>
</Properties>
</file>